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pexmadrid-my.sharepoint.com/personal/ana_fepex_es/Documents/PORTAL/Estadísticas/ADUANAS/FyH/Export/"/>
    </mc:Choice>
  </mc:AlternateContent>
  <xr:revisionPtr revIDLastSave="180" documentId="8_{0386056D-58B6-4751-B9AE-3E1366A9C195}" xr6:coauthVersionLast="47" xr6:coauthVersionMax="47" xr10:uidLastSave="{7427BFDD-73E8-4C58-B293-993A20EDD2E4}"/>
  <bookViews>
    <workbookView xWindow="-108" yWindow="-108" windowWidth="23256" windowHeight="12456" xr2:uid="{77CA6598-0A62-499E-B7F7-E4AAB9448096}"/>
  </bookViews>
  <sheets>
    <sheet name="Andalucía" sheetId="5" r:id="rId1"/>
    <sheet name="Aragón" sheetId="4" r:id="rId2"/>
    <sheet name="Canarias" sheetId="8" r:id="rId3"/>
    <sheet name="Cataluña" sheetId="6" r:id="rId4"/>
    <sheet name="CValenciana" sheetId="7" r:id="rId5"/>
    <sheet name="Extremadura" sheetId="9" r:id="rId6"/>
    <sheet name="RMurcia" sheetId="10" r:id="rId7"/>
    <sheet name="LaRioja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4" l="1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4"/>
  <c r="H8" i="8"/>
  <c r="H8" i="6"/>
  <c r="H8" i="7"/>
  <c r="H8" i="9"/>
  <c r="H8" i="10"/>
  <c r="H8" i="11"/>
  <c r="H8" i="5"/>
  <c r="F61" i="4" l="1"/>
  <c r="F61" i="8"/>
  <c r="F61" i="6"/>
  <c r="F61" i="7"/>
  <c r="F61" i="9"/>
  <c r="F61" i="10"/>
  <c r="F61" i="11"/>
  <c r="F61" i="5"/>
  <c r="F31" i="4"/>
  <c r="H31" i="4" s="1"/>
  <c r="F31" i="8"/>
  <c r="H31" i="8" s="1"/>
  <c r="F31" i="6"/>
  <c r="H31" i="6" s="1"/>
  <c r="F31" i="7"/>
  <c r="H31" i="7" s="1"/>
  <c r="F31" i="9"/>
  <c r="H31" i="9" s="1"/>
  <c r="F31" i="10"/>
  <c r="H31" i="10" s="1"/>
  <c r="F31" i="11"/>
  <c r="H31" i="11" s="1"/>
  <c r="F31" i="5"/>
  <c r="H31" i="5" s="1"/>
  <c r="H61" i="5" l="1"/>
  <c r="H61" i="10"/>
  <c r="H61" i="9"/>
  <c r="H61" i="7"/>
  <c r="H61" i="6"/>
  <c r="F62" i="7"/>
  <c r="F62" i="4"/>
  <c r="F62" i="5"/>
  <c r="F62" i="11"/>
  <c r="F62" i="10"/>
  <c r="F62" i="9"/>
  <c r="H62" i="9" s="1"/>
  <c r="F62" i="6"/>
  <c r="H62" i="6" s="1"/>
  <c r="F62" i="8"/>
  <c r="G61" i="11"/>
  <c r="H61" i="11" s="1"/>
  <c r="E61" i="11"/>
  <c r="D61" i="11"/>
  <c r="C61" i="11"/>
  <c r="B61" i="11"/>
  <c r="E31" i="11"/>
  <c r="D31" i="11"/>
  <c r="C31" i="11"/>
  <c r="B31" i="11"/>
  <c r="G61" i="10"/>
  <c r="G62" i="10" s="1"/>
  <c r="E61" i="10"/>
  <c r="D61" i="10"/>
  <c r="C61" i="10"/>
  <c r="B61" i="10"/>
  <c r="E31" i="10"/>
  <c r="D31" i="10"/>
  <c r="C31" i="10"/>
  <c r="B31" i="10"/>
  <c r="G61" i="9"/>
  <c r="G62" i="9" s="1"/>
  <c r="E61" i="9"/>
  <c r="D61" i="9"/>
  <c r="C61" i="9"/>
  <c r="B61" i="9"/>
  <c r="E31" i="9"/>
  <c r="D31" i="9"/>
  <c r="C31" i="9"/>
  <c r="B31" i="9"/>
  <c r="G61" i="8"/>
  <c r="H61" i="8" s="1"/>
  <c r="E61" i="8"/>
  <c r="E62" i="8" s="1"/>
  <c r="D61" i="8"/>
  <c r="C61" i="8"/>
  <c r="B61" i="8"/>
  <c r="E31" i="8"/>
  <c r="D31" i="8"/>
  <c r="C31" i="8"/>
  <c r="B31" i="8"/>
  <c r="G61" i="7"/>
  <c r="E61" i="7"/>
  <c r="D61" i="7"/>
  <c r="C61" i="7"/>
  <c r="B61" i="7"/>
  <c r="E31" i="7"/>
  <c r="D31" i="7"/>
  <c r="C31" i="7"/>
  <c r="B31" i="7"/>
  <c r="G61" i="6"/>
  <c r="G62" i="6" s="1"/>
  <c r="E61" i="6"/>
  <c r="D61" i="6"/>
  <c r="C61" i="6"/>
  <c r="C62" i="6" s="1"/>
  <c r="B61" i="6"/>
  <c r="E31" i="6"/>
  <c r="D31" i="6"/>
  <c r="C31" i="6"/>
  <c r="B31" i="6"/>
  <c r="G61" i="5"/>
  <c r="G62" i="5" s="1"/>
  <c r="E61" i="5"/>
  <c r="D61" i="5"/>
  <c r="C61" i="5"/>
  <c r="B61" i="5"/>
  <c r="E31" i="5"/>
  <c r="D31" i="5"/>
  <c r="C31" i="5"/>
  <c r="B31" i="5"/>
  <c r="G61" i="4"/>
  <c r="G62" i="4" s="1"/>
  <c r="E61" i="4"/>
  <c r="D61" i="4"/>
  <c r="C61" i="4"/>
  <c r="B61" i="4"/>
  <c r="E31" i="4"/>
  <c r="D31" i="4"/>
  <c r="C31" i="4"/>
  <c r="B31" i="4"/>
  <c r="C62" i="5" l="1"/>
  <c r="H62" i="10"/>
  <c r="B62" i="8"/>
  <c r="C62" i="8"/>
  <c r="H62" i="5"/>
  <c r="H61" i="4"/>
  <c r="D62" i="6"/>
  <c r="H62" i="4"/>
  <c r="G62" i="7"/>
  <c r="H62" i="7" s="1"/>
  <c r="G62" i="11"/>
  <c r="H62" i="11" s="1"/>
  <c r="G62" i="8"/>
  <c r="H62" i="8" s="1"/>
  <c r="D62" i="8"/>
  <c r="D62" i="4"/>
  <c r="E62" i="6"/>
  <c r="B62" i="10"/>
  <c r="C62" i="11"/>
  <c r="E62" i="11"/>
  <c r="B62" i="11"/>
  <c r="D62" i="11"/>
  <c r="D62" i="10"/>
  <c r="C62" i="10"/>
  <c r="E62" i="10"/>
  <c r="C62" i="9"/>
  <c r="D62" i="9"/>
  <c r="E62" i="9"/>
  <c r="B62" i="9"/>
  <c r="B62" i="7"/>
  <c r="C62" i="7"/>
  <c r="D62" i="7"/>
  <c r="E62" i="7"/>
  <c r="B62" i="6"/>
  <c r="B62" i="4"/>
  <c r="E62" i="4"/>
  <c r="C62" i="4"/>
  <c r="B62" i="5"/>
  <c r="D62" i="5"/>
  <c r="E62" i="5"/>
</calcChain>
</file>

<file path=xl/sharedStrings.xml><?xml version="1.0" encoding="utf-8"?>
<sst xmlns="http://schemas.openxmlformats.org/spreadsheetml/2006/main" count="488" uniqueCount="68">
  <si>
    <t xml:space="preserve">EVOLUCIÓN DE LAS EXPORTACIONES  DE FRUTAS Y HORTALIZAS FRESCAS </t>
  </si>
  <si>
    <t>Aragón</t>
  </si>
  <si>
    <t>TONELADAS</t>
  </si>
  <si>
    <t>Acelga</t>
  </si>
  <si>
    <t>Ajo</t>
  </si>
  <si>
    <t>Alcachofa</t>
  </si>
  <si>
    <t>Apio</t>
  </si>
  <si>
    <t>Berenjena</t>
  </si>
  <si>
    <t>Calabacín</t>
  </si>
  <si>
    <t>Calabaza</t>
  </si>
  <si>
    <t>Cebolla</t>
  </si>
  <si>
    <t>Coles</t>
  </si>
  <si>
    <t>Endivia y escarola</t>
  </si>
  <si>
    <t>Espárrago</t>
  </si>
  <si>
    <t>Espinaca</t>
  </si>
  <si>
    <t>Guisante</t>
  </si>
  <si>
    <t>Judía verde</t>
  </si>
  <si>
    <t>Lechuga</t>
  </si>
  <si>
    <t>Maíz dulce</t>
  </si>
  <si>
    <t>Patata</t>
  </si>
  <si>
    <t>Pepino</t>
  </si>
  <si>
    <t>Pimiento</t>
  </si>
  <si>
    <t>Puerro</t>
  </si>
  <si>
    <t>Tomate</t>
  </si>
  <si>
    <t>Zanahoria</t>
  </si>
  <si>
    <t>Otras hortalizas frescas</t>
  </si>
  <si>
    <t>T. HORTALIZAS</t>
  </si>
  <si>
    <t>Aguacate</t>
  </si>
  <si>
    <t>Albaricoque</t>
  </si>
  <si>
    <t>Arándano</t>
  </si>
  <si>
    <t>Caqui</t>
  </si>
  <si>
    <t>Cereza y guinda</t>
  </si>
  <si>
    <t>Ciruela</t>
  </si>
  <si>
    <t>Frambuesa</t>
  </si>
  <si>
    <t>Fresa</t>
  </si>
  <si>
    <t>Grosella</t>
  </si>
  <si>
    <t>Higo fresco</t>
  </si>
  <si>
    <t>Kiwi</t>
  </si>
  <si>
    <t>Limón y lima</t>
  </si>
  <si>
    <t>Mandarina</t>
  </si>
  <si>
    <t>Mango, guayaba</t>
  </si>
  <si>
    <t>Manzana</t>
  </si>
  <si>
    <t>Melocotón</t>
  </si>
  <si>
    <t>Melón</t>
  </si>
  <si>
    <t>Mora</t>
  </si>
  <si>
    <t>Naranja</t>
  </si>
  <si>
    <t>Nectarina</t>
  </si>
  <si>
    <t>Otros cítricos</t>
  </si>
  <si>
    <t>Paraguaya</t>
  </si>
  <si>
    <t>Pera</t>
  </si>
  <si>
    <t>Piña</t>
  </si>
  <si>
    <t>Plátano</t>
  </si>
  <si>
    <t>Pomelo</t>
  </si>
  <si>
    <t>Sandía</t>
  </si>
  <si>
    <t>Uva de mesa</t>
  </si>
  <si>
    <t>Otras frutas</t>
  </si>
  <si>
    <t>TOTAL FRUTAS</t>
  </si>
  <si>
    <t>TOTAL F. Y H.</t>
  </si>
  <si>
    <t>Andalucía</t>
  </si>
  <si>
    <t>Cataluña</t>
  </si>
  <si>
    <t>Comunidad Valenciana</t>
  </si>
  <si>
    <t>Canarias</t>
  </si>
  <si>
    <t>Extremadura</t>
  </si>
  <si>
    <t>Región de Murcia</t>
  </si>
  <si>
    <t>La Rioja</t>
  </si>
  <si>
    <t>Datos consolidados hasta 2021</t>
  </si>
  <si>
    <t>2023 NACIONAL</t>
  </si>
  <si>
    <t>%Cuota/nacional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</si>
</sst>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4"/>
      <color rgb="FF0070C0"/>
      <name val="Calibri"/>
      <family val="2"/>
    </font>
    <font>
      <sz val="14"/>
      <color theme="4" tint="-0.249977111117893"/>
      <name val="Calibri"/>
      <family val="2"/>
    </font>
    <font>
      <b/>
      <sz val="14"/>
      <color theme="4" tint="-0.249977111117893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9" fillId="0" borderId="1" applyNumberFormat="0" applyFill="0" applyAlignment="0" applyProtection="0"/>
    <xf numFmtId="0" fontId="6" fillId="2" borderId="0" applyNumberFormat="0" applyBorder="0" applyAlignment="0" applyProtection="0"/>
  </cellStyleXfs>
  <cellXfs count="29">
    <xf numFmtId="0" fontId="0" fillId="0" borderId="0" xfId="0"/>
    <xf numFmtId="3" fontId="3" fillId="0" borderId="0" xfId="1" applyNumberFormat="1" applyFont="1"/>
    <xf numFmtId="0" fontId="4" fillId="0" borderId="0" xfId="1" applyFont="1"/>
    <xf numFmtId="0" fontId="5" fillId="0" borderId="0" xfId="1" applyFont="1"/>
    <xf numFmtId="4" fontId="5" fillId="0" borderId="0" xfId="1" applyNumberFormat="1" applyFont="1"/>
    <xf numFmtId="0" fontId="6" fillId="0" borderId="0" xfId="2"/>
    <xf numFmtId="3" fontId="7" fillId="0" borderId="0" xfId="1" applyNumberFormat="1" applyFont="1"/>
    <xf numFmtId="3" fontId="8" fillId="0" borderId="0" xfId="1" applyNumberFormat="1" applyFont="1"/>
    <xf numFmtId="4" fontId="8" fillId="0" borderId="0" xfId="1" applyNumberFormat="1" applyFont="1"/>
    <xf numFmtId="0" fontId="3" fillId="0" borderId="0" xfId="1" applyFont="1"/>
    <xf numFmtId="0" fontId="7" fillId="0" borderId="0" xfId="1" applyFont="1"/>
    <xf numFmtId="0" fontId="8" fillId="0" borderId="0" xfId="1" applyFont="1"/>
    <xf numFmtId="3" fontId="9" fillId="0" borderId="1" xfId="3" applyNumberFormat="1" applyFill="1" applyAlignment="1">
      <alignment horizontal="center"/>
    </xf>
    <xf numFmtId="3" fontId="9" fillId="0" borderId="1" xfId="3" applyNumberFormat="1" applyFill="1" applyAlignment="1">
      <alignment horizontal="center" wrapText="1"/>
    </xf>
    <xf numFmtId="4" fontId="9" fillId="0" borderId="1" xfId="3" applyNumberFormat="1" applyFill="1" applyAlignment="1">
      <alignment horizontal="center" wrapText="1"/>
    </xf>
    <xf numFmtId="3" fontId="10" fillId="0" borderId="0" xfId="4" applyNumberFormat="1" applyFont="1" applyFill="1" applyBorder="1" applyAlignment="1">
      <alignment horizontal="left"/>
    </xf>
    <xf numFmtId="3" fontId="11" fillId="0" borderId="0" xfId="4" applyNumberFormat="1" applyFont="1" applyFill="1" applyBorder="1"/>
    <xf numFmtId="3" fontId="12" fillId="0" borderId="0" xfId="4" applyNumberFormat="1" applyFont="1" applyFill="1" applyBorder="1"/>
    <xf numFmtId="4" fontId="12" fillId="0" borderId="0" xfId="4" applyNumberFormat="1" applyFont="1" applyFill="1" applyBorder="1"/>
    <xf numFmtId="3" fontId="6" fillId="0" borderId="0" xfId="2" applyNumberFormat="1"/>
    <xf numFmtId="3" fontId="9" fillId="0" borderId="1" xfId="3" applyNumberFormat="1" applyFill="1" applyAlignment="1">
      <alignment horizontal="right"/>
    </xf>
    <xf numFmtId="3" fontId="9" fillId="0" borderId="1" xfId="3" applyNumberFormat="1" applyFill="1"/>
    <xf numFmtId="4" fontId="9" fillId="0" borderId="1" xfId="3" applyNumberFormat="1" applyFill="1"/>
    <xf numFmtId="3" fontId="10" fillId="0" borderId="0" xfId="4" applyNumberFormat="1" applyFont="1" applyFill="1" applyBorder="1"/>
    <xf numFmtId="3" fontId="9" fillId="0" borderId="0" xfId="4" applyNumberFormat="1" applyFont="1" applyFill="1" applyBorder="1"/>
    <xf numFmtId="4" fontId="9" fillId="0" borderId="0" xfId="4" applyNumberFormat="1" applyFont="1" applyFill="1" applyBorder="1"/>
    <xf numFmtId="0" fontId="13" fillId="0" borderId="0" xfId="2" applyFont="1"/>
    <xf numFmtId="4" fontId="13" fillId="0" borderId="0" xfId="2" applyNumberFormat="1" applyFont="1"/>
    <xf numFmtId="0" fontId="1" fillId="0" borderId="0" xfId="2" applyFont="1"/>
  </cellXfs>
  <cellStyles count="5">
    <cellStyle name="20% - Énfasis3 2" xfId="4" xr:uid="{29AD2119-E9EA-4C6D-9BBE-54BFB9219D20}"/>
    <cellStyle name="Normal" xfId="0" builtinId="0"/>
    <cellStyle name="Normal 2" xfId="1" xr:uid="{33E2B103-5B43-4F3B-93CA-243F530E4CDA}"/>
    <cellStyle name="Normal 3" xfId="2" xr:uid="{684EDC8A-7F60-47AF-B9AA-2E075D08913F}"/>
    <cellStyle name="Total 2" xfId="3" xr:uid="{1D4495F9-DE1B-4D0C-BFAD-02059252F3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F8D9A-8B4C-4A19-BC62-A3CE551F307A}">
  <sheetPr>
    <pageSetUpPr fitToPage="1"/>
  </sheetPr>
  <dimension ref="A3:M65"/>
  <sheetViews>
    <sheetView tabSelected="1" workbookViewId="0">
      <selection activeCell="J6" sqref="J6"/>
    </sheetView>
  </sheetViews>
  <sheetFormatPr baseColWidth="10" defaultRowHeight="14.4" x14ac:dyDescent="0.3"/>
  <cols>
    <col min="1" max="1" width="23.8984375" style="5" customWidth="1"/>
    <col min="2" max="6" width="10.296875" style="5" customWidth="1"/>
    <col min="7" max="7" width="11.19921875" style="26"/>
    <col min="8" max="8" width="7.8984375" style="27" customWidth="1"/>
    <col min="9" max="16384" width="11.19921875" style="5"/>
  </cols>
  <sheetData>
    <row r="3" spans="1:13" ht="18" x14ac:dyDescent="0.35">
      <c r="A3" s="1" t="s">
        <v>0</v>
      </c>
      <c r="B3" s="2"/>
      <c r="C3" s="2"/>
      <c r="D3" s="2"/>
      <c r="E3" s="2"/>
      <c r="F3" s="2"/>
      <c r="G3" s="3"/>
      <c r="H3" s="4"/>
    </row>
    <row r="4" spans="1:13" ht="18" x14ac:dyDescent="0.35">
      <c r="A4" s="1" t="s">
        <v>58</v>
      </c>
      <c r="B4" s="6"/>
      <c r="C4" s="6"/>
      <c r="D4" s="6"/>
      <c r="E4" s="6"/>
      <c r="F4" s="6"/>
      <c r="G4" s="7"/>
      <c r="H4" s="8"/>
    </row>
    <row r="5" spans="1:13" ht="18" x14ac:dyDescent="0.35">
      <c r="A5" s="9" t="s">
        <v>2</v>
      </c>
      <c r="B5" s="10"/>
      <c r="C5" s="10"/>
      <c r="D5" s="10"/>
      <c r="E5" s="10"/>
      <c r="F5" s="10"/>
      <c r="G5" s="11"/>
      <c r="H5" s="8"/>
    </row>
    <row r="6" spans="1:13" ht="18" x14ac:dyDescent="0.35">
      <c r="A6" s="9"/>
      <c r="B6" s="10"/>
      <c r="C6" s="10"/>
      <c r="D6" s="10"/>
      <c r="E6" s="10"/>
      <c r="F6" s="10"/>
      <c r="G6" s="11"/>
      <c r="H6" s="8"/>
    </row>
    <row r="7" spans="1:13" ht="43.8" thickBot="1" x14ac:dyDescent="0.35">
      <c r="A7" s="12"/>
      <c r="B7" s="12">
        <v>2019</v>
      </c>
      <c r="C7" s="12">
        <v>2020</v>
      </c>
      <c r="D7" s="12">
        <v>2021</v>
      </c>
      <c r="E7" s="12">
        <v>2022</v>
      </c>
      <c r="F7" s="12">
        <v>2023</v>
      </c>
      <c r="G7" s="13" t="s">
        <v>66</v>
      </c>
      <c r="H7" s="14" t="s">
        <v>67</v>
      </c>
    </row>
    <row r="8" spans="1:13" ht="15" thickTop="1" x14ac:dyDescent="0.3">
      <c r="A8" s="15" t="s">
        <v>3</v>
      </c>
      <c r="B8" s="16">
        <v>330</v>
      </c>
      <c r="C8" s="16">
        <v>513</v>
      </c>
      <c r="D8" s="16">
        <v>414</v>
      </c>
      <c r="E8" s="16">
        <v>263</v>
      </c>
      <c r="F8" s="16">
        <v>285</v>
      </c>
      <c r="G8" s="17">
        <v>3781.35691</v>
      </c>
      <c r="H8" s="18">
        <f>+(F8*100)/G8</f>
        <v>7.5369769842752028</v>
      </c>
      <c r="I8"/>
      <c r="J8"/>
      <c r="K8"/>
      <c r="L8"/>
      <c r="M8"/>
    </row>
    <row r="9" spans="1:13" x14ac:dyDescent="0.3">
      <c r="A9" s="15" t="s">
        <v>4</v>
      </c>
      <c r="B9" s="16">
        <v>54098</v>
      </c>
      <c r="C9" s="16">
        <v>63789</v>
      </c>
      <c r="D9" s="16">
        <v>58394</v>
      </c>
      <c r="E9" s="16">
        <v>46066</v>
      </c>
      <c r="F9" s="16">
        <v>42969</v>
      </c>
      <c r="G9" s="17">
        <v>150346.89059999998</v>
      </c>
      <c r="H9" s="18">
        <f t="shared" ref="H9:H62" si="0">+(F9*100)/G9</f>
        <v>28.579905995076167</v>
      </c>
      <c r="I9"/>
      <c r="J9"/>
      <c r="K9"/>
      <c r="L9"/>
      <c r="M9"/>
    </row>
    <row r="10" spans="1:13" x14ac:dyDescent="0.3">
      <c r="A10" s="15" t="s">
        <v>5</v>
      </c>
      <c r="B10" s="16">
        <v>609</v>
      </c>
      <c r="C10" s="16">
        <v>408</v>
      </c>
      <c r="D10" s="16">
        <v>415</v>
      </c>
      <c r="E10" s="16">
        <v>724</v>
      </c>
      <c r="F10" s="16">
        <v>488</v>
      </c>
      <c r="G10" s="17">
        <v>11293.482453000001</v>
      </c>
      <c r="H10" s="18">
        <f t="shared" si="0"/>
        <v>4.3210763555962997</v>
      </c>
      <c r="I10"/>
      <c r="J10"/>
      <c r="K10"/>
      <c r="L10"/>
      <c r="M10"/>
    </row>
    <row r="11" spans="1:13" x14ac:dyDescent="0.3">
      <c r="A11" s="15" t="s">
        <v>6</v>
      </c>
      <c r="B11" s="16">
        <v>10462</v>
      </c>
      <c r="C11" s="16">
        <v>12274</v>
      </c>
      <c r="D11" s="16">
        <v>9776</v>
      </c>
      <c r="E11" s="16">
        <v>9138</v>
      </c>
      <c r="F11" s="16">
        <v>5611</v>
      </c>
      <c r="G11" s="17">
        <v>88689.337750000006</v>
      </c>
      <c r="H11" s="18">
        <f t="shared" si="0"/>
        <v>6.3265778529279855</v>
      </c>
      <c r="I11"/>
      <c r="J11"/>
      <c r="K11"/>
      <c r="L11"/>
      <c r="M11"/>
    </row>
    <row r="12" spans="1:13" x14ac:dyDescent="0.3">
      <c r="A12" s="15" t="s">
        <v>7</v>
      </c>
      <c r="B12" s="16">
        <v>136742</v>
      </c>
      <c r="C12" s="16">
        <v>149060</v>
      </c>
      <c r="D12" s="16">
        <v>142478</v>
      </c>
      <c r="E12" s="16">
        <v>126973</v>
      </c>
      <c r="F12" s="16">
        <v>141910</v>
      </c>
      <c r="G12" s="17">
        <v>174283.56799800001</v>
      </c>
      <c r="H12" s="18">
        <f t="shared" si="0"/>
        <v>81.424773218797355</v>
      </c>
      <c r="I12"/>
      <c r="J12"/>
      <c r="K12"/>
      <c r="L12"/>
      <c r="M12"/>
    </row>
    <row r="13" spans="1:13" x14ac:dyDescent="0.3">
      <c r="A13" s="15" t="s">
        <v>8</v>
      </c>
      <c r="B13" s="16">
        <v>353751</v>
      </c>
      <c r="C13" s="16">
        <v>363434</v>
      </c>
      <c r="D13" s="16">
        <v>383069</v>
      </c>
      <c r="E13" s="16">
        <v>299018</v>
      </c>
      <c r="F13" s="16">
        <v>304548</v>
      </c>
      <c r="G13" s="17">
        <v>376382.95321299997</v>
      </c>
      <c r="H13" s="18">
        <f t="shared" si="0"/>
        <v>80.914397796239285</v>
      </c>
      <c r="I13"/>
      <c r="J13"/>
      <c r="K13"/>
      <c r="L13"/>
      <c r="M13"/>
    </row>
    <row r="14" spans="1:13" x14ac:dyDescent="0.3">
      <c r="A14" s="15" t="s">
        <v>9</v>
      </c>
      <c r="B14" s="16">
        <v>14373</v>
      </c>
      <c r="C14" s="16">
        <v>17177</v>
      </c>
      <c r="D14" s="16">
        <v>19590</v>
      </c>
      <c r="E14" s="16">
        <v>17073</v>
      </c>
      <c r="F14" s="16">
        <v>19618</v>
      </c>
      <c r="G14" s="17">
        <v>44219.766635</v>
      </c>
      <c r="H14" s="18">
        <f t="shared" si="0"/>
        <v>44.364775060735688</v>
      </c>
      <c r="I14"/>
      <c r="J14"/>
      <c r="K14"/>
      <c r="L14"/>
      <c r="M14"/>
    </row>
    <row r="15" spans="1:13" x14ac:dyDescent="0.3">
      <c r="A15" s="15" t="s">
        <v>10</v>
      </c>
      <c r="B15" s="16">
        <v>42538</v>
      </c>
      <c r="C15" s="16">
        <v>33251</v>
      </c>
      <c r="D15" s="16">
        <v>38147</v>
      </c>
      <c r="E15" s="16">
        <v>32326</v>
      </c>
      <c r="F15" s="16">
        <v>32018</v>
      </c>
      <c r="G15" s="17">
        <v>293389.39318100002</v>
      </c>
      <c r="H15" s="18">
        <f t="shared" si="0"/>
        <v>10.913141628213946</v>
      </c>
      <c r="I15"/>
      <c r="J15"/>
      <c r="K15"/>
      <c r="L15"/>
      <c r="M15"/>
    </row>
    <row r="16" spans="1:13" x14ac:dyDescent="0.3">
      <c r="A16" s="15" t="s">
        <v>11</v>
      </c>
      <c r="B16" s="16">
        <v>47801</v>
      </c>
      <c r="C16" s="16">
        <v>50475</v>
      </c>
      <c r="D16" s="16">
        <v>64571</v>
      </c>
      <c r="E16" s="16">
        <v>64635</v>
      </c>
      <c r="F16" s="16">
        <v>53854</v>
      </c>
      <c r="G16" s="17">
        <v>469803.86543899996</v>
      </c>
      <c r="H16" s="18">
        <f t="shared" si="0"/>
        <v>11.463081503102806</v>
      </c>
      <c r="I16"/>
      <c r="J16"/>
      <c r="K16"/>
      <c r="L16"/>
      <c r="M16"/>
    </row>
    <row r="17" spans="1:13" x14ac:dyDescent="0.3">
      <c r="A17" s="15" t="s">
        <v>12</v>
      </c>
      <c r="B17" s="16">
        <v>24451</v>
      </c>
      <c r="C17" s="16">
        <v>18872</v>
      </c>
      <c r="D17" s="16">
        <v>20838</v>
      </c>
      <c r="E17" s="16">
        <v>23219</v>
      </c>
      <c r="F17" s="16">
        <v>24040</v>
      </c>
      <c r="G17" s="17">
        <v>78174.147819000005</v>
      </c>
      <c r="H17" s="18">
        <f t="shared" si="0"/>
        <v>30.751854251946376</v>
      </c>
      <c r="I17"/>
      <c r="J17"/>
      <c r="K17"/>
      <c r="L17"/>
      <c r="M17"/>
    </row>
    <row r="18" spans="1:13" x14ac:dyDescent="0.3">
      <c r="A18" s="15" t="s">
        <v>13</v>
      </c>
      <c r="B18" s="16">
        <v>16362</v>
      </c>
      <c r="C18" s="16">
        <v>17436</v>
      </c>
      <c r="D18" s="16">
        <v>17996</v>
      </c>
      <c r="E18" s="16">
        <v>16956</v>
      </c>
      <c r="F18" s="16">
        <v>13004</v>
      </c>
      <c r="G18" s="17">
        <v>18467.673813000001</v>
      </c>
      <c r="H18" s="18">
        <f t="shared" si="0"/>
        <v>70.414932230642165</v>
      </c>
      <c r="I18"/>
      <c r="J18"/>
      <c r="K18"/>
      <c r="L18"/>
      <c r="M18"/>
    </row>
    <row r="19" spans="1:13" x14ac:dyDescent="0.3">
      <c r="A19" s="15" t="s">
        <v>14</v>
      </c>
      <c r="B19" s="16">
        <v>4818</v>
      </c>
      <c r="C19" s="16">
        <v>5078</v>
      </c>
      <c r="D19" s="16">
        <v>5180</v>
      </c>
      <c r="E19" s="16">
        <v>7292</v>
      </c>
      <c r="F19" s="16">
        <v>6284</v>
      </c>
      <c r="G19" s="17">
        <v>37139.701839999994</v>
      </c>
      <c r="H19" s="18">
        <f t="shared" si="0"/>
        <v>16.919898891681573</v>
      </c>
      <c r="I19"/>
      <c r="J19"/>
      <c r="K19"/>
      <c r="L19"/>
      <c r="M19"/>
    </row>
    <row r="20" spans="1:13" x14ac:dyDescent="0.3">
      <c r="A20" s="15" t="s">
        <v>15</v>
      </c>
      <c r="B20" s="16">
        <v>2388</v>
      </c>
      <c r="C20" s="16">
        <v>1429</v>
      </c>
      <c r="D20" s="16">
        <v>1641</v>
      </c>
      <c r="E20" s="16">
        <v>1484</v>
      </c>
      <c r="F20" s="16">
        <v>612</v>
      </c>
      <c r="G20" s="17">
        <v>1541.4563579999999</v>
      </c>
      <c r="H20" s="18">
        <f t="shared" si="0"/>
        <v>39.702713399817192</v>
      </c>
      <c r="I20"/>
      <c r="J20"/>
      <c r="K20"/>
      <c r="L20"/>
      <c r="M20"/>
    </row>
    <row r="21" spans="1:13" x14ac:dyDescent="0.3">
      <c r="A21" s="15" t="s">
        <v>16</v>
      </c>
      <c r="B21" s="16">
        <v>18810</v>
      </c>
      <c r="C21" s="16">
        <v>18142</v>
      </c>
      <c r="D21" s="16">
        <v>13764</v>
      </c>
      <c r="E21" s="16">
        <v>15430</v>
      </c>
      <c r="F21" s="16">
        <v>10701</v>
      </c>
      <c r="G21" s="17">
        <v>14208.705196000001</v>
      </c>
      <c r="H21" s="18">
        <f t="shared" si="0"/>
        <v>75.312984908804495</v>
      </c>
      <c r="I21"/>
      <c r="J21"/>
      <c r="K21"/>
      <c r="L21"/>
      <c r="M21"/>
    </row>
    <row r="22" spans="1:13" x14ac:dyDescent="0.3">
      <c r="A22" s="15" t="s">
        <v>17</v>
      </c>
      <c r="B22" s="16">
        <v>156506</v>
      </c>
      <c r="C22" s="16">
        <v>156856</v>
      </c>
      <c r="D22" s="16">
        <v>153121</v>
      </c>
      <c r="E22" s="16">
        <v>140321</v>
      </c>
      <c r="F22" s="16">
        <v>122545</v>
      </c>
      <c r="G22" s="17">
        <v>706332.55560600001</v>
      </c>
      <c r="H22" s="18">
        <f t="shared" si="0"/>
        <v>17.349476394283169</v>
      </c>
      <c r="I22"/>
      <c r="J22"/>
      <c r="K22"/>
      <c r="L22"/>
      <c r="M22"/>
    </row>
    <row r="23" spans="1:13" x14ac:dyDescent="0.3">
      <c r="A23" s="15" t="s">
        <v>18</v>
      </c>
      <c r="B23" s="16">
        <v>28053</v>
      </c>
      <c r="C23" s="16">
        <v>40250</v>
      </c>
      <c r="D23" s="16">
        <v>18500</v>
      </c>
      <c r="E23" s="16">
        <v>21455</v>
      </c>
      <c r="F23" s="16">
        <v>41307</v>
      </c>
      <c r="G23" s="17">
        <v>45779.057840000001</v>
      </c>
      <c r="H23" s="18">
        <f t="shared" si="0"/>
        <v>90.231214771544543</v>
      </c>
      <c r="I23"/>
      <c r="J23"/>
      <c r="K23"/>
      <c r="L23"/>
      <c r="M23"/>
    </row>
    <row r="24" spans="1:13" x14ac:dyDescent="0.3">
      <c r="A24" s="15" t="s">
        <v>19</v>
      </c>
      <c r="B24" s="16">
        <v>75670</v>
      </c>
      <c r="C24" s="16">
        <v>62723</v>
      </c>
      <c r="D24" s="16">
        <v>52141</v>
      </c>
      <c r="E24" s="16">
        <v>59141</v>
      </c>
      <c r="F24" s="16">
        <v>55055</v>
      </c>
      <c r="G24" s="17">
        <v>390686.78868200001</v>
      </c>
      <c r="H24" s="18">
        <f t="shared" si="0"/>
        <v>14.091850964740987</v>
      </c>
      <c r="I24"/>
      <c r="J24"/>
      <c r="K24"/>
      <c r="L24"/>
      <c r="M24"/>
    </row>
    <row r="25" spans="1:13" x14ac:dyDescent="0.3">
      <c r="A25" s="15" t="s">
        <v>20</v>
      </c>
      <c r="B25" s="16">
        <v>609520</v>
      </c>
      <c r="C25" s="16">
        <v>598758</v>
      </c>
      <c r="D25" s="16">
        <v>547795</v>
      </c>
      <c r="E25" s="16">
        <v>583509</v>
      </c>
      <c r="F25" s="16">
        <v>548718</v>
      </c>
      <c r="G25" s="17">
        <v>667546.49540899997</v>
      </c>
      <c r="H25" s="18">
        <f t="shared" si="0"/>
        <v>82.199218147914209</v>
      </c>
      <c r="I25"/>
      <c r="J25"/>
      <c r="K25"/>
      <c r="L25"/>
      <c r="M25"/>
    </row>
    <row r="26" spans="1:13" x14ac:dyDescent="0.3">
      <c r="A26" s="15" t="s">
        <v>21</v>
      </c>
      <c r="B26" s="16">
        <v>614818</v>
      </c>
      <c r="C26" s="16">
        <v>623664</v>
      </c>
      <c r="D26" s="16">
        <v>590023</v>
      </c>
      <c r="E26" s="16">
        <v>576663</v>
      </c>
      <c r="F26" s="16">
        <v>488219</v>
      </c>
      <c r="G26" s="17">
        <v>710760.46250700008</v>
      </c>
      <c r="H26" s="18">
        <f t="shared" si="0"/>
        <v>68.689667722645964</v>
      </c>
      <c r="I26"/>
      <c r="J26"/>
      <c r="K26"/>
      <c r="L26"/>
      <c r="M26"/>
    </row>
    <row r="27" spans="1:13" x14ac:dyDescent="0.3">
      <c r="A27" s="15" t="s">
        <v>22</v>
      </c>
      <c r="B27" s="16">
        <v>12835</v>
      </c>
      <c r="C27" s="16">
        <v>12558</v>
      </c>
      <c r="D27" s="16">
        <v>16747</v>
      </c>
      <c r="E27" s="16">
        <v>10472</v>
      </c>
      <c r="F27" s="16">
        <v>12563</v>
      </c>
      <c r="G27" s="17">
        <v>28445.855735000001</v>
      </c>
      <c r="H27" s="18">
        <f t="shared" si="0"/>
        <v>44.164605617901621</v>
      </c>
      <c r="I27"/>
      <c r="J27"/>
      <c r="K27"/>
      <c r="L27"/>
      <c r="M27"/>
    </row>
    <row r="28" spans="1:13" x14ac:dyDescent="0.3">
      <c r="A28" s="15" t="s">
        <v>23</v>
      </c>
      <c r="B28" s="16">
        <v>536908</v>
      </c>
      <c r="C28" s="16">
        <v>512687</v>
      </c>
      <c r="D28" s="16">
        <v>455126</v>
      </c>
      <c r="E28" s="16">
        <v>448116</v>
      </c>
      <c r="F28" s="16">
        <v>401474</v>
      </c>
      <c r="G28" s="17">
        <v>558514.41302800004</v>
      </c>
      <c r="H28" s="18">
        <f t="shared" si="0"/>
        <v>71.882477987165728</v>
      </c>
      <c r="I28"/>
      <c r="J28"/>
      <c r="K28"/>
      <c r="L28"/>
      <c r="M28"/>
    </row>
    <row r="29" spans="1:13" x14ac:dyDescent="0.3">
      <c r="A29" s="15" t="s">
        <v>24</v>
      </c>
      <c r="B29" s="16">
        <v>83154</v>
      </c>
      <c r="C29" s="16">
        <v>98864</v>
      </c>
      <c r="D29" s="16">
        <v>109261</v>
      </c>
      <c r="E29" s="16">
        <v>70251</v>
      </c>
      <c r="F29" s="16">
        <v>92407</v>
      </c>
      <c r="G29" s="17">
        <v>137347.546806</v>
      </c>
      <c r="H29" s="18">
        <f t="shared" si="0"/>
        <v>67.279687296142683</v>
      </c>
      <c r="I29"/>
      <c r="J29"/>
      <c r="K29"/>
      <c r="L29"/>
      <c r="M29"/>
    </row>
    <row r="30" spans="1:13" x14ac:dyDescent="0.3">
      <c r="A30" s="15" t="s">
        <v>25</v>
      </c>
      <c r="B30" s="16">
        <v>61610</v>
      </c>
      <c r="C30" s="16">
        <v>60215</v>
      </c>
      <c r="D30" s="16">
        <v>80458</v>
      </c>
      <c r="E30" s="16">
        <v>60624</v>
      </c>
      <c r="F30" s="16">
        <v>71314</v>
      </c>
      <c r="G30" s="17">
        <v>191777.133547</v>
      </c>
      <c r="H30" s="18">
        <f t="shared" si="0"/>
        <v>37.185872309705076</v>
      </c>
      <c r="I30"/>
      <c r="J30"/>
      <c r="K30"/>
      <c r="L30"/>
      <c r="M30"/>
    </row>
    <row r="31" spans="1:13" ht="15" thickBot="1" x14ac:dyDescent="0.35">
      <c r="A31" s="20" t="s">
        <v>26</v>
      </c>
      <c r="B31" s="21">
        <f t="shared" ref="B31:F31" si="1">SUM(B8:B30)</f>
        <v>2906607</v>
      </c>
      <c r="C31" s="21">
        <f t="shared" si="1"/>
        <v>2917913</v>
      </c>
      <c r="D31" s="21">
        <f t="shared" si="1"/>
        <v>2799445</v>
      </c>
      <c r="E31" s="21">
        <f t="shared" si="1"/>
        <v>2631149</v>
      </c>
      <c r="F31" s="21">
        <f t="shared" si="1"/>
        <v>2489544</v>
      </c>
      <c r="G31" s="21">
        <v>5198913.6083650002</v>
      </c>
      <c r="H31" s="22">
        <f t="shared" si="0"/>
        <v>47.885850536049468</v>
      </c>
    </row>
    <row r="32" spans="1:13" ht="15" thickTop="1" x14ac:dyDescent="0.3">
      <c r="A32" s="23" t="s">
        <v>27</v>
      </c>
      <c r="B32" s="23">
        <v>100646</v>
      </c>
      <c r="C32" s="23">
        <v>117053</v>
      </c>
      <c r="D32" s="23">
        <v>115590</v>
      </c>
      <c r="E32" s="23">
        <v>125477</v>
      </c>
      <c r="F32" s="23">
        <v>110763</v>
      </c>
      <c r="G32" s="24">
        <v>139119.101609</v>
      </c>
      <c r="H32" s="25">
        <f t="shared" si="0"/>
        <v>79.617391658626431</v>
      </c>
      <c r="I32"/>
      <c r="J32"/>
      <c r="K32"/>
      <c r="L32"/>
      <c r="M32"/>
    </row>
    <row r="33" spans="1:13" x14ac:dyDescent="0.3">
      <c r="A33" s="23" t="s">
        <v>28</v>
      </c>
      <c r="B33" s="23">
        <v>5651</v>
      </c>
      <c r="C33" s="23">
        <v>5496</v>
      </c>
      <c r="D33" s="23">
        <v>6287</v>
      </c>
      <c r="E33" s="23">
        <v>5007</v>
      </c>
      <c r="F33" s="23">
        <v>3982</v>
      </c>
      <c r="G33" s="24">
        <v>77544.013405000005</v>
      </c>
      <c r="H33" s="25">
        <f t="shared" si="0"/>
        <v>5.1351481889422583</v>
      </c>
      <c r="I33"/>
      <c r="J33"/>
      <c r="K33"/>
      <c r="L33"/>
      <c r="M33"/>
    </row>
    <row r="34" spans="1:13" x14ac:dyDescent="0.3">
      <c r="A34" s="23" t="s">
        <v>29</v>
      </c>
      <c r="B34" s="23">
        <v>58175</v>
      </c>
      <c r="C34" s="23">
        <v>57792</v>
      </c>
      <c r="D34" s="23">
        <v>67205</v>
      </c>
      <c r="E34" s="23">
        <v>70579</v>
      </c>
      <c r="F34" s="23">
        <v>56017</v>
      </c>
      <c r="G34" s="24">
        <v>73507.90711</v>
      </c>
      <c r="H34" s="25">
        <f t="shared" si="0"/>
        <v>76.205407285197296</v>
      </c>
      <c r="I34"/>
      <c r="J34"/>
      <c r="K34"/>
      <c r="L34"/>
      <c r="M34"/>
    </row>
    <row r="35" spans="1:13" x14ac:dyDescent="0.3">
      <c r="A35" s="23" t="s">
        <v>30</v>
      </c>
      <c r="B35" s="23">
        <v>17697</v>
      </c>
      <c r="C35" s="23">
        <v>16493</v>
      </c>
      <c r="D35" s="23">
        <v>12473</v>
      </c>
      <c r="E35" s="23">
        <v>13056</v>
      </c>
      <c r="F35" s="23">
        <v>11299</v>
      </c>
      <c r="G35" s="24">
        <v>170033.16038000002</v>
      </c>
      <c r="H35" s="25">
        <f t="shared" si="0"/>
        <v>6.6451743734859345</v>
      </c>
      <c r="I35"/>
      <c r="J35"/>
      <c r="K35"/>
      <c r="L35"/>
      <c r="M35"/>
    </row>
    <row r="36" spans="1:13" x14ac:dyDescent="0.3">
      <c r="A36" s="23" t="s">
        <v>31</v>
      </c>
      <c r="B36" s="23">
        <v>1795</v>
      </c>
      <c r="C36" s="23">
        <v>1152</v>
      </c>
      <c r="D36" s="23">
        <v>3103</v>
      </c>
      <c r="E36" s="23">
        <v>1600</v>
      </c>
      <c r="F36" s="23">
        <v>4858</v>
      </c>
      <c r="G36" s="24">
        <v>36867.432589999997</v>
      </c>
      <c r="H36" s="25">
        <f t="shared" si="0"/>
        <v>13.176941432362433</v>
      </c>
      <c r="I36"/>
      <c r="J36"/>
      <c r="K36"/>
      <c r="L36"/>
      <c r="M36"/>
    </row>
    <row r="37" spans="1:13" x14ac:dyDescent="0.3">
      <c r="A37" s="23" t="s">
        <v>32</v>
      </c>
      <c r="B37" s="23">
        <v>8464</v>
      </c>
      <c r="C37" s="23">
        <v>10618</v>
      </c>
      <c r="D37" s="23">
        <v>11978</v>
      </c>
      <c r="E37" s="23">
        <v>8770</v>
      </c>
      <c r="F37" s="23">
        <v>5922</v>
      </c>
      <c r="G37" s="24">
        <v>89694.076816999994</v>
      </c>
      <c r="H37" s="25">
        <f t="shared" si="0"/>
        <v>6.6024426697455958</v>
      </c>
      <c r="I37"/>
      <c r="J37"/>
      <c r="K37"/>
      <c r="L37"/>
      <c r="M37"/>
    </row>
    <row r="38" spans="1:13" x14ac:dyDescent="0.3">
      <c r="A38" s="23" t="s">
        <v>33</v>
      </c>
      <c r="B38" s="23">
        <v>65976</v>
      </c>
      <c r="C38" s="23">
        <v>53034</v>
      </c>
      <c r="D38" s="23">
        <v>53476</v>
      </c>
      <c r="E38" s="23">
        <v>61073</v>
      </c>
      <c r="F38" s="23">
        <v>48043</v>
      </c>
      <c r="G38" s="24">
        <v>55878.133734999996</v>
      </c>
      <c r="H38" s="25">
        <f t="shared" si="0"/>
        <v>85.978175698999124</v>
      </c>
      <c r="I38"/>
      <c r="J38"/>
      <c r="K38"/>
      <c r="L38"/>
      <c r="M38"/>
    </row>
    <row r="39" spans="1:13" x14ac:dyDescent="0.3">
      <c r="A39" s="23" t="s">
        <v>34</v>
      </c>
      <c r="B39" s="23">
        <v>250718</v>
      </c>
      <c r="C39" s="23">
        <v>245532</v>
      </c>
      <c r="D39" s="23">
        <v>256648</v>
      </c>
      <c r="E39" s="23">
        <v>237195</v>
      </c>
      <c r="F39" s="23">
        <v>202879</v>
      </c>
      <c r="G39" s="24">
        <v>246307.73856600001</v>
      </c>
      <c r="H39" s="25">
        <f t="shared" si="0"/>
        <v>82.368098209645595</v>
      </c>
      <c r="I39"/>
      <c r="J39"/>
      <c r="K39"/>
      <c r="L39"/>
      <c r="M39"/>
    </row>
    <row r="40" spans="1:13" x14ac:dyDescent="0.3">
      <c r="A40" s="23" t="s">
        <v>35</v>
      </c>
      <c r="B40" s="23">
        <v>2544</v>
      </c>
      <c r="C40" s="23">
        <v>276</v>
      </c>
      <c r="D40" s="23">
        <v>99</v>
      </c>
      <c r="E40" s="23">
        <v>278</v>
      </c>
      <c r="F40" s="23">
        <v>649</v>
      </c>
      <c r="G40" s="24">
        <v>1317.9686900000002</v>
      </c>
      <c r="H40" s="25">
        <f t="shared" si="0"/>
        <v>49.242444446840381</v>
      </c>
      <c r="I40"/>
      <c r="J40"/>
      <c r="K40"/>
      <c r="L40"/>
      <c r="M40"/>
    </row>
    <row r="41" spans="1:13" x14ac:dyDescent="0.3">
      <c r="A41" s="23" t="s">
        <v>36</v>
      </c>
      <c r="B41" s="23">
        <v>54</v>
      </c>
      <c r="C41" s="23">
        <v>358</v>
      </c>
      <c r="D41" s="23">
        <v>447</v>
      </c>
      <c r="E41" s="23">
        <v>416</v>
      </c>
      <c r="F41" s="23">
        <v>305</v>
      </c>
      <c r="G41" s="24">
        <v>4824.3510200000001</v>
      </c>
      <c r="H41" s="25">
        <f t="shared" si="0"/>
        <v>6.3220938678711649</v>
      </c>
      <c r="I41"/>
      <c r="J41"/>
      <c r="K41"/>
      <c r="L41"/>
      <c r="M41"/>
    </row>
    <row r="42" spans="1:13" x14ac:dyDescent="0.3">
      <c r="A42" s="23" t="s">
        <v>37</v>
      </c>
      <c r="B42" s="23">
        <v>979</v>
      </c>
      <c r="C42" s="23">
        <v>612</v>
      </c>
      <c r="D42" s="23">
        <v>989</v>
      </c>
      <c r="E42" s="23">
        <v>627</v>
      </c>
      <c r="F42" s="23">
        <v>490</v>
      </c>
      <c r="G42" s="24">
        <v>29080.792150000001</v>
      </c>
      <c r="H42" s="25">
        <f t="shared" si="0"/>
        <v>1.6849609786162583</v>
      </c>
      <c r="I42"/>
      <c r="J42"/>
      <c r="K42"/>
      <c r="L42"/>
      <c r="M42"/>
    </row>
    <row r="43" spans="1:13" x14ac:dyDescent="0.3">
      <c r="A43" s="23" t="s">
        <v>38</v>
      </c>
      <c r="B43" s="23">
        <v>37258</v>
      </c>
      <c r="C43" s="23">
        <v>40332</v>
      </c>
      <c r="D43" s="23">
        <v>41067</v>
      </c>
      <c r="E43" s="23">
        <v>31220</v>
      </c>
      <c r="F43" s="23">
        <v>27932</v>
      </c>
      <c r="G43" s="24">
        <v>615003.86693899997</v>
      </c>
      <c r="H43" s="25">
        <f t="shared" si="0"/>
        <v>4.5417600606355988</v>
      </c>
      <c r="I43"/>
      <c r="J43"/>
      <c r="K43"/>
      <c r="L43"/>
      <c r="M43"/>
    </row>
    <row r="44" spans="1:13" x14ac:dyDescent="0.3">
      <c r="A44" s="23" t="s">
        <v>39</v>
      </c>
      <c r="B44" s="23">
        <v>59286</v>
      </c>
      <c r="C44" s="23">
        <v>56848</v>
      </c>
      <c r="D44" s="23">
        <v>65201</v>
      </c>
      <c r="E44" s="23">
        <v>57904</v>
      </c>
      <c r="F44" s="23">
        <v>47696</v>
      </c>
      <c r="G44" s="24">
        <v>1049796.2116479999</v>
      </c>
      <c r="H44" s="25">
        <f t="shared" si="0"/>
        <v>4.5433579842249063</v>
      </c>
      <c r="I44"/>
      <c r="J44"/>
      <c r="K44"/>
      <c r="L44"/>
      <c r="M44"/>
    </row>
    <row r="45" spans="1:13" x14ac:dyDescent="0.3">
      <c r="A45" s="23" t="s">
        <v>40</v>
      </c>
      <c r="B45" s="23">
        <v>33823</v>
      </c>
      <c r="C45" s="23">
        <v>39892</v>
      </c>
      <c r="D45" s="23">
        <v>47090</v>
      </c>
      <c r="E45" s="23">
        <v>45471</v>
      </c>
      <c r="F45" s="23">
        <v>29805</v>
      </c>
      <c r="G45" s="24">
        <v>43044.698279000004</v>
      </c>
      <c r="H45" s="25">
        <f t="shared" si="0"/>
        <v>69.241976809350319</v>
      </c>
      <c r="I45"/>
      <c r="J45"/>
      <c r="K45"/>
      <c r="L45"/>
      <c r="M45"/>
    </row>
    <row r="46" spans="1:13" x14ac:dyDescent="0.3">
      <c r="A46" s="23" t="s">
        <v>41</v>
      </c>
      <c r="B46" s="23">
        <v>2764</v>
      </c>
      <c r="C46" s="23">
        <v>2223</v>
      </c>
      <c r="D46" s="23">
        <v>1961</v>
      </c>
      <c r="E46" s="23">
        <v>2287</v>
      </c>
      <c r="F46" s="23">
        <v>1255</v>
      </c>
      <c r="G46" s="24">
        <v>87840.88704500001</v>
      </c>
      <c r="H46" s="25">
        <f t="shared" si="0"/>
        <v>1.4287196341233166</v>
      </c>
      <c r="I46"/>
      <c r="J46"/>
      <c r="K46"/>
      <c r="L46"/>
      <c r="M46"/>
    </row>
    <row r="47" spans="1:13" x14ac:dyDescent="0.3">
      <c r="A47" s="23" t="s">
        <v>42</v>
      </c>
      <c r="B47" s="23">
        <v>15603</v>
      </c>
      <c r="C47" s="23">
        <v>13896</v>
      </c>
      <c r="D47" s="23">
        <v>17979</v>
      </c>
      <c r="E47" s="23">
        <v>9441</v>
      </c>
      <c r="F47" s="23">
        <v>2124</v>
      </c>
      <c r="G47" s="24">
        <v>142539.72589999999</v>
      </c>
      <c r="H47" s="25">
        <f t="shared" si="0"/>
        <v>1.4901109052855279</v>
      </c>
      <c r="I47"/>
      <c r="J47"/>
      <c r="K47"/>
      <c r="L47"/>
      <c r="M47"/>
    </row>
    <row r="48" spans="1:13" x14ac:dyDescent="0.3">
      <c r="A48" s="23" t="s">
        <v>43</v>
      </c>
      <c r="B48" s="23">
        <v>91290</v>
      </c>
      <c r="C48" s="23">
        <v>89155</v>
      </c>
      <c r="D48" s="23">
        <v>96919</v>
      </c>
      <c r="E48" s="23">
        <v>71289</v>
      </c>
      <c r="F48" s="23">
        <v>72189</v>
      </c>
      <c r="G48" s="24">
        <v>320817.55738999997</v>
      </c>
      <c r="H48" s="25">
        <f t="shared" si="0"/>
        <v>22.501573974719804</v>
      </c>
      <c r="I48"/>
      <c r="J48"/>
      <c r="K48"/>
      <c r="L48"/>
      <c r="M48"/>
    </row>
    <row r="49" spans="1:13" x14ac:dyDescent="0.3">
      <c r="A49" s="23" t="s">
        <v>44</v>
      </c>
      <c r="B49" s="23">
        <v>5714</v>
      </c>
      <c r="C49" s="23">
        <v>2995</v>
      </c>
      <c r="D49" s="23">
        <v>2634</v>
      </c>
      <c r="E49" s="23">
        <v>3296</v>
      </c>
      <c r="F49" s="23">
        <v>3791</v>
      </c>
      <c r="G49" s="24">
        <v>4598.5952799999995</v>
      </c>
      <c r="H49" s="25">
        <f t="shared" si="0"/>
        <v>82.438217959463486</v>
      </c>
      <c r="I49"/>
      <c r="J49"/>
      <c r="K49"/>
      <c r="L49"/>
      <c r="M49"/>
    </row>
    <row r="50" spans="1:13" x14ac:dyDescent="0.3">
      <c r="A50" s="23" t="s">
        <v>45</v>
      </c>
      <c r="B50" s="23">
        <v>338995</v>
      </c>
      <c r="C50" s="23">
        <v>290854</v>
      </c>
      <c r="D50" s="23">
        <v>258665</v>
      </c>
      <c r="E50" s="23">
        <v>301596</v>
      </c>
      <c r="F50" s="23">
        <v>189585</v>
      </c>
      <c r="G50" s="24">
        <v>1251820.3653480001</v>
      </c>
      <c r="H50" s="25">
        <f t="shared" si="0"/>
        <v>15.144744825052936</v>
      </c>
      <c r="I50"/>
      <c r="J50"/>
      <c r="K50"/>
      <c r="L50"/>
      <c r="M50"/>
    </row>
    <row r="51" spans="1:13" x14ac:dyDescent="0.3">
      <c r="A51" s="23" t="s">
        <v>46</v>
      </c>
      <c r="B51" s="23">
        <v>28735</v>
      </c>
      <c r="C51" s="23">
        <v>27477</v>
      </c>
      <c r="D51" s="23">
        <v>29944</v>
      </c>
      <c r="E51" s="16">
        <v>25549</v>
      </c>
      <c r="F51" s="16">
        <v>18490</v>
      </c>
      <c r="G51" s="24">
        <v>299796.93872999999</v>
      </c>
      <c r="H51" s="25">
        <f t="shared" si="0"/>
        <v>6.1675079399834276</v>
      </c>
      <c r="I51"/>
      <c r="J51"/>
      <c r="K51"/>
      <c r="L51"/>
      <c r="M51"/>
    </row>
    <row r="52" spans="1:13" x14ac:dyDescent="0.3">
      <c r="A52" s="23" t="s">
        <v>47</v>
      </c>
      <c r="B52" s="23">
        <v>807</v>
      </c>
      <c r="C52" s="23">
        <v>879</v>
      </c>
      <c r="D52" s="23">
        <v>793</v>
      </c>
      <c r="E52" s="23">
        <v>720</v>
      </c>
      <c r="F52" s="23">
        <v>551</v>
      </c>
      <c r="G52" s="24">
        <v>2919.3778600000001</v>
      </c>
      <c r="H52" s="25">
        <f t="shared" si="0"/>
        <v>18.873884314516243</v>
      </c>
      <c r="I52"/>
      <c r="J52"/>
      <c r="K52"/>
      <c r="L52"/>
      <c r="M52"/>
    </row>
    <row r="53" spans="1:13" x14ac:dyDescent="0.3">
      <c r="A53" s="23" t="s">
        <v>48</v>
      </c>
      <c r="B53" s="23"/>
      <c r="C53" s="23"/>
      <c r="D53" s="23"/>
      <c r="E53" s="23"/>
      <c r="F53" s="23">
        <v>7123</v>
      </c>
      <c r="G53" s="24">
        <v>185347.66430999999</v>
      </c>
      <c r="H53" s="25">
        <f t="shared" si="0"/>
        <v>3.843048158452405</v>
      </c>
      <c r="I53"/>
      <c r="J53"/>
      <c r="K53"/>
      <c r="L53"/>
      <c r="M53"/>
    </row>
    <row r="54" spans="1:13" x14ac:dyDescent="0.3">
      <c r="A54" s="23" t="s">
        <v>49</v>
      </c>
      <c r="B54" s="23">
        <v>7429</v>
      </c>
      <c r="C54" s="23">
        <v>7318</v>
      </c>
      <c r="D54" s="23">
        <v>5229</v>
      </c>
      <c r="E54" s="23">
        <v>6201</v>
      </c>
      <c r="F54" s="23">
        <v>3960</v>
      </c>
      <c r="G54" s="24">
        <v>113110.27476500001</v>
      </c>
      <c r="H54" s="25">
        <f t="shared" si="0"/>
        <v>3.5010082048048852</v>
      </c>
      <c r="I54"/>
      <c r="J54"/>
      <c r="K54"/>
      <c r="L54"/>
      <c r="M54"/>
    </row>
    <row r="55" spans="1:13" x14ac:dyDescent="0.3">
      <c r="A55" s="23" t="s">
        <v>50</v>
      </c>
      <c r="B55" s="23">
        <v>16484</v>
      </c>
      <c r="C55" s="23">
        <v>11293</v>
      </c>
      <c r="D55" s="23">
        <v>15646</v>
      </c>
      <c r="E55" s="23">
        <v>15440</v>
      </c>
      <c r="F55" s="23">
        <v>16578</v>
      </c>
      <c r="G55" s="24">
        <v>36963.771485999998</v>
      </c>
      <c r="H55" s="25">
        <f t="shared" si="0"/>
        <v>44.849319573028161</v>
      </c>
      <c r="I55"/>
      <c r="J55"/>
      <c r="K55"/>
      <c r="L55"/>
      <c r="M55"/>
    </row>
    <row r="56" spans="1:13" x14ac:dyDescent="0.3">
      <c r="A56" s="23" t="s">
        <v>51</v>
      </c>
      <c r="B56" s="23">
        <v>12400</v>
      </c>
      <c r="C56" s="23">
        <v>4701</v>
      </c>
      <c r="D56" s="23">
        <v>652</v>
      </c>
      <c r="E56" s="23">
        <v>3652</v>
      </c>
      <c r="F56" s="23">
        <v>2504</v>
      </c>
      <c r="G56" s="24">
        <v>119344.62948</v>
      </c>
      <c r="H56" s="25">
        <f t="shared" si="0"/>
        <v>2.0981254128570779</v>
      </c>
      <c r="I56"/>
      <c r="J56"/>
      <c r="K56"/>
      <c r="L56"/>
      <c r="M56"/>
    </row>
    <row r="57" spans="1:13" x14ac:dyDescent="0.3">
      <c r="A57" s="23" t="s">
        <v>52</v>
      </c>
      <c r="B57" s="23">
        <v>5567</v>
      </c>
      <c r="C57" s="23">
        <v>5804</v>
      </c>
      <c r="D57" s="23">
        <v>6490</v>
      </c>
      <c r="E57" s="23">
        <v>6355</v>
      </c>
      <c r="F57" s="23">
        <v>5470</v>
      </c>
      <c r="G57" s="24">
        <v>66284.506923000008</v>
      </c>
      <c r="H57" s="25">
        <f t="shared" si="0"/>
        <v>8.2523054842276711</v>
      </c>
      <c r="I57"/>
      <c r="J57"/>
      <c r="K57"/>
      <c r="L57"/>
      <c r="M57"/>
    </row>
    <row r="58" spans="1:13" x14ac:dyDescent="0.3">
      <c r="A58" s="23" t="s">
        <v>53</v>
      </c>
      <c r="B58" s="23">
        <v>470359</v>
      </c>
      <c r="C58" s="23">
        <v>443339</v>
      </c>
      <c r="D58" s="23">
        <v>462248</v>
      </c>
      <c r="E58" s="23">
        <v>340499</v>
      </c>
      <c r="F58" s="23">
        <v>342735</v>
      </c>
      <c r="G58" s="24">
        <v>678821.81157000002</v>
      </c>
      <c r="H58" s="25">
        <f t="shared" si="0"/>
        <v>50.489685828938221</v>
      </c>
      <c r="I58"/>
      <c r="J58"/>
      <c r="K58"/>
      <c r="L58"/>
      <c r="M58"/>
    </row>
    <row r="59" spans="1:13" x14ac:dyDescent="0.3">
      <c r="A59" s="23" t="s">
        <v>54</v>
      </c>
      <c r="B59" s="23">
        <v>6958</v>
      </c>
      <c r="C59" s="23">
        <v>6799</v>
      </c>
      <c r="D59" s="23">
        <v>10767</v>
      </c>
      <c r="E59" s="23">
        <v>8812</v>
      </c>
      <c r="F59" s="23">
        <v>9463</v>
      </c>
      <c r="G59" s="24">
        <v>132664.22146</v>
      </c>
      <c r="H59" s="25">
        <f t="shared" si="0"/>
        <v>7.1330460435055718</v>
      </c>
      <c r="I59"/>
      <c r="J59"/>
      <c r="K59"/>
      <c r="L59"/>
      <c r="M59"/>
    </row>
    <row r="60" spans="1:13" x14ac:dyDescent="0.3">
      <c r="A60" s="23" t="s">
        <v>55</v>
      </c>
      <c r="B60" s="23">
        <v>15047</v>
      </c>
      <c r="C60" s="23">
        <v>16064</v>
      </c>
      <c r="D60" s="23">
        <v>16656</v>
      </c>
      <c r="E60" s="23">
        <v>10108</v>
      </c>
      <c r="F60" s="23">
        <v>8611</v>
      </c>
      <c r="G60" s="24">
        <v>94066.174568000002</v>
      </c>
      <c r="H60" s="25">
        <f t="shared" si="0"/>
        <v>9.1541938848327966</v>
      </c>
      <c r="I60"/>
      <c r="J60"/>
      <c r="K60"/>
      <c r="L60"/>
      <c r="M60"/>
    </row>
    <row r="61" spans="1:13" ht="15" thickBot="1" x14ac:dyDescent="0.35">
      <c r="A61" s="20" t="s">
        <v>56</v>
      </c>
      <c r="B61" s="21">
        <f t="shared" ref="B61:G61" si="2">SUM(B32:B60)</f>
        <v>1661218</v>
      </c>
      <c r="C61" s="21">
        <f t="shared" si="2"/>
        <v>1568285</v>
      </c>
      <c r="D61" s="21">
        <f t="shared" si="2"/>
        <v>1608236</v>
      </c>
      <c r="E61" s="21">
        <f t="shared" si="2"/>
        <v>1463918</v>
      </c>
      <c r="F61" s="21">
        <f t="shared" ref="F61" si="3">SUM(F32:F60)</f>
        <v>1235069</v>
      </c>
      <c r="G61" s="21">
        <f t="shared" si="2"/>
        <v>6168955.9550529998</v>
      </c>
      <c r="H61" s="22">
        <f t="shared" si="0"/>
        <v>20.020713537245364</v>
      </c>
    </row>
    <row r="62" spans="1:13" ht="15.6" thickTop="1" thickBot="1" x14ac:dyDescent="0.35">
      <c r="A62" s="20" t="s">
        <v>57</v>
      </c>
      <c r="B62" s="21">
        <f t="shared" ref="B62:G62" si="4">+B61+B31</f>
        <v>4567825</v>
      </c>
      <c r="C62" s="21">
        <f t="shared" si="4"/>
        <v>4486198</v>
      </c>
      <c r="D62" s="21">
        <f t="shared" si="4"/>
        <v>4407681</v>
      </c>
      <c r="E62" s="21">
        <f t="shared" si="4"/>
        <v>4095067</v>
      </c>
      <c r="F62" s="21">
        <f t="shared" ref="F62" si="5">+F61+F31</f>
        <v>3724613</v>
      </c>
      <c r="G62" s="21">
        <f t="shared" si="4"/>
        <v>11367869.563418001</v>
      </c>
      <c r="H62" s="22">
        <f t="shared" si="0"/>
        <v>32.76438895803193</v>
      </c>
    </row>
    <row r="63" spans="1:13" ht="15" thickTop="1" x14ac:dyDescent="0.3">
      <c r="A63" s="24"/>
      <c r="B63" s="24"/>
      <c r="C63" s="24"/>
      <c r="D63" s="24"/>
      <c r="E63" s="24"/>
      <c r="F63" s="24"/>
      <c r="G63" s="24"/>
      <c r="H63" s="25"/>
    </row>
    <row r="64" spans="1:13" x14ac:dyDescent="0.3">
      <c r="A64" s="6" t="s">
        <v>65</v>
      </c>
      <c r="B64" s="6"/>
      <c r="C64" s="6"/>
      <c r="D64" s="6"/>
      <c r="E64" s="6"/>
      <c r="F64" s="6"/>
      <c r="G64" s="7"/>
      <c r="H64" s="8"/>
      <c r="I64" s="19"/>
      <c r="J64" s="19"/>
      <c r="K64" s="19"/>
      <c r="L64" s="19"/>
      <c r="M64" s="19"/>
    </row>
    <row r="65" spans="1:1" x14ac:dyDescent="0.3">
      <c r="A65" s="28"/>
    </row>
  </sheetData>
  <printOptions horizontalCentered="1"/>
  <pageMargins left="0" right="0" top="0.39370078740157483" bottom="0.39370078740157483" header="0" footer="0"/>
  <pageSetup paperSize="9" scale="81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6AFFC-4FD3-4537-A167-CD43F14D5F87}">
  <sheetPr>
    <pageSetUpPr fitToPage="1"/>
  </sheetPr>
  <dimension ref="A3:H64"/>
  <sheetViews>
    <sheetView workbookViewId="0">
      <selection activeCell="A6" sqref="A6"/>
    </sheetView>
  </sheetViews>
  <sheetFormatPr baseColWidth="10" defaultRowHeight="14.4" x14ac:dyDescent="0.3"/>
  <cols>
    <col min="1" max="1" width="23.8984375" style="5" customWidth="1"/>
    <col min="2" max="6" width="10.296875" style="5" customWidth="1"/>
    <col min="7" max="7" width="11.19921875" style="26"/>
    <col min="8" max="8" width="7.8984375" style="27" customWidth="1"/>
    <col min="9" max="16384" width="11.19921875" style="5"/>
  </cols>
  <sheetData>
    <row r="3" spans="1:8" ht="18" x14ac:dyDescent="0.35">
      <c r="A3" s="1" t="s">
        <v>0</v>
      </c>
      <c r="B3" s="2"/>
      <c r="C3" s="2"/>
      <c r="D3" s="2"/>
      <c r="E3" s="2"/>
      <c r="F3" s="2"/>
      <c r="G3" s="3"/>
      <c r="H3" s="4"/>
    </row>
    <row r="4" spans="1:8" ht="18" x14ac:dyDescent="0.35">
      <c r="A4" s="1" t="s">
        <v>1</v>
      </c>
      <c r="B4" s="6"/>
      <c r="C4" s="6"/>
      <c r="D4" s="6"/>
      <c r="E4" s="6"/>
      <c r="F4" s="6"/>
      <c r="G4" s="7"/>
      <c r="H4" s="8"/>
    </row>
    <row r="5" spans="1:8" ht="18" x14ac:dyDescent="0.35">
      <c r="A5" s="9" t="s">
        <v>2</v>
      </c>
      <c r="B5" s="10"/>
      <c r="C5" s="10"/>
      <c r="D5" s="10"/>
      <c r="E5" s="10"/>
      <c r="F5" s="10"/>
      <c r="G5" s="11"/>
      <c r="H5" s="8"/>
    </row>
    <row r="6" spans="1:8" ht="18" x14ac:dyDescent="0.35">
      <c r="A6" s="9"/>
      <c r="B6" s="10"/>
      <c r="C6" s="10"/>
      <c r="D6" s="10"/>
      <c r="E6" s="10"/>
      <c r="F6" s="10"/>
      <c r="G6" s="11"/>
      <c r="H6" s="8"/>
    </row>
    <row r="7" spans="1:8" ht="43.8" thickBot="1" x14ac:dyDescent="0.35">
      <c r="A7" s="12"/>
      <c r="B7" s="12">
        <v>2019</v>
      </c>
      <c r="C7" s="12">
        <v>2020</v>
      </c>
      <c r="D7" s="12">
        <v>2021</v>
      </c>
      <c r="E7" s="12">
        <v>2022</v>
      </c>
      <c r="F7" s="12">
        <v>2023</v>
      </c>
      <c r="G7" s="13" t="s">
        <v>66</v>
      </c>
      <c r="H7" s="14" t="s">
        <v>67</v>
      </c>
    </row>
    <row r="8" spans="1:8" ht="15" thickTop="1" x14ac:dyDescent="0.3">
      <c r="A8" s="15" t="s">
        <v>3</v>
      </c>
      <c r="B8" s="16"/>
      <c r="C8" s="16"/>
      <c r="D8" s="16"/>
      <c r="E8" s="16"/>
      <c r="F8" s="16"/>
      <c r="G8" s="17">
        <v>3781.35691</v>
      </c>
      <c r="H8" s="18">
        <f>+(F8*100)/G8</f>
        <v>0</v>
      </c>
    </row>
    <row r="9" spans="1:8" x14ac:dyDescent="0.3">
      <c r="A9" s="15" t="s">
        <v>4</v>
      </c>
      <c r="B9" s="16">
        <v>950</v>
      </c>
      <c r="C9" s="16">
        <v>1030</v>
      </c>
      <c r="D9" s="16">
        <v>1117</v>
      </c>
      <c r="E9" s="16">
        <v>1197</v>
      </c>
      <c r="F9" s="16">
        <v>1218</v>
      </c>
      <c r="G9" s="17">
        <v>150346.89059999998</v>
      </c>
      <c r="H9" s="18">
        <f t="shared" ref="H9:H62" si="0">+(F9*100)/G9</f>
        <v>0.81012649821971117</v>
      </c>
    </row>
    <row r="10" spans="1:8" x14ac:dyDescent="0.3">
      <c r="A10" s="15" t="s">
        <v>5</v>
      </c>
      <c r="B10" s="16"/>
      <c r="C10" s="16">
        <v>9</v>
      </c>
      <c r="D10" s="16"/>
      <c r="E10" s="16">
        <v>0</v>
      </c>
      <c r="F10" s="16">
        <v>0</v>
      </c>
      <c r="G10" s="17">
        <v>11293.482453000001</v>
      </c>
      <c r="H10" s="18">
        <f t="shared" si="0"/>
        <v>0</v>
      </c>
    </row>
    <row r="11" spans="1:8" x14ac:dyDescent="0.3">
      <c r="A11" s="15" t="s">
        <v>6</v>
      </c>
      <c r="B11" s="16"/>
      <c r="C11" s="16">
        <v>1</v>
      </c>
      <c r="D11" s="16">
        <v>1</v>
      </c>
      <c r="E11" s="16"/>
      <c r="F11" s="16">
        <v>1</v>
      </c>
      <c r="G11" s="17">
        <v>88689.337750000006</v>
      </c>
      <c r="H11" s="18">
        <f t="shared" si="0"/>
        <v>1.1275312516357131E-3</v>
      </c>
    </row>
    <row r="12" spans="1:8" x14ac:dyDescent="0.3">
      <c r="A12" s="15" t="s">
        <v>7</v>
      </c>
      <c r="B12" s="16"/>
      <c r="C12" s="16"/>
      <c r="D12" s="16">
        <v>1</v>
      </c>
      <c r="E12" s="16">
        <v>3</v>
      </c>
      <c r="F12" s="16">
        <v>3</v>
      </c>
      <c r="G12" s="17">
        <v>174283.56799800001</v>
      </c>
      <c r="H12" s="18">
        <f t="shared" si="0"/>
        <v>1.7213326732181812E-3</v>
      </c>
    </row>
    <row r="13" spans="1:8" x14ac:dyDescent="0.3">
      <c r="A13" s="15" t="s">
        <v>8</v>
      </c>
      <c r="B13" s="16">
        <v>2</v>
      </c>
      <c r="C13" s="16">
        <v>1</v>
      </c>
      <c r="D13" s="16">
        <v>1</v>
      </c>
      <c r="E13" s="16">
        <v>11</v>
      </c>
      <c r="F13" s="16">
        <v>41</v>
      </c>
      <c r="G13" s="17">
        <v>376382.95321299997</v>
      </c>
      <c r="H13" s="18">
        <f t="shared" si="0"/>
        <v>1.0893160715702651E-2</v>
      </c>
    </row>
    <row r="14" spans="1:8" x14ac:dyDescent="0.3">
      <c r="A14" s="15" t="s">
        <v>9</v>
      </c>
      <c r="B14" s="16">
        <v>22</v>
      </c>
      <c r="C14" s="16">
        <v>46</v>
      </c>
      <c r="D14" s="16">
        <v>240</v>
      </c>
      <c r="E14" s="16">
        <v>63</v>
      </c>
      <c r="F14" s="16">
        <v>50</v>
      </c>
      <c r="G14" s="17">
        <v>44219.766635</v>
      </c>
      <c r="H14" s="18">
        <f t="shared" si="0"/>
        <v>0.11307160531332369</v>
      </c>
    </row>
    <row r="15" spans="1:8" x14ac:dyDescent="0.3">
      <c r="A15" s="15" t="s">
        <v>10</v>
      </c>
      <c r="B15" s="16">
        <v>16210</v>
      </c>
      <c r="C15" s="16">
        <v>14026</v>
      </c>
      <c r="D15" s="16">
        <v>6828</v>
      </c>
      <c r="E15" s="16">
        <v>6876</v>
      </c>
      <c r="F15" s="16">
        <v>7812</v>
      </c>
      <c r="G15" s="17">
        <v>293389.39318100002</v>
      </c>
      <c r="H15" s="18">
        <f t="shared" si="0"/>
        <v>2.6626729464553485</v>
      </c>
    </row>
    <row r="16" spans="1:8" x14ac:dyDescent="0.3">
      <c r="A16" s="15" t="s">
        <v>11</v>
      </c>
      <c r="B16" s="16">
        <v>205</v>
      </c>
      <c r="C16" s="16">
        <v>247</v>
      </c>
      <c r="D16" s="16">
        <v>90</v>
      </c>
      <c r="E16" s="16">
        <v>307</v>
      </c>
      <c r="F16" s="16">
        <v>1530</v>
      </c>
      <c r="G16" s="17">
        <v>469803.86543899996</v>
      </c>
      <c r="H16" s="18">
        <f t="shared" si="0"/>
        <v>0.32566781854174792</v>
      </c>
    </row>
    <row r="17" spans="1:8" x14ac:dyDescent="0.3">
      <c r="A17" s="15" t="s">
        <v>12</v>
      </c>
      <c r="B17" s="16"/>
      <c r="C17" s="16"/>
      <c r="D17" s="16"/>
      <c r="E17" s="16"/>
      <c r="F17" s="16">
        <v>0</v>
      </c>
      <c r="G17" s="17">
        <v>78174.147819000005</v>
      </c>
      <c r="H17" s="18">
        <f t="shared" si="0"/>
        <v>0</v>
      </c>
    </row>
    <row r="18" spans="1:8" x14ac:dyDescent="0.3">
      <c r="A18" s="15" t="s">
        <v>13</v>
      </c>
      <c r="B18" s="16"/>
      <c r="C18" s="16">
        <v>0</v>
      </c>
      <c r="D18" s="16">
        <v>2</v>
      </c>
      <c r="E18" s="16"/>
      <c r="F18" s="16"/>
      <c r="G18" s="17">
        <v>18467.673813000001</v>
      </c>
      <c r="H18" s="18">
        <f t="shared" si="0"/>
        <v>0</v>
      </c>
    </row>
    <row r="19" spans="1:8" x14ac:dyDescent="0.3">
      <c r="A19" s="15" t="s">
        <v>14</v>
      </c>
      <c r="B19" s="16"/>
      <c r="C19" s="16"/>
      <c r="D19" s="16"/>
      <c r="E19" s="16"/>
      <c r="F19" s="16"/>
      <c r="G19" s="17">
        <v>37139.701839999994</v>
      </c>
      <c r="H19" s="18">
        <f t="shared" si="0"/>
        <v>0</v>
      </c>
    </row>
    <row r="20" spans="1:8" x14ac:dyDescent="0.3">
      <c r="A20" s="15" t="s">
        <v>15</v>
      </c>
      <c r="B20" s="16"/>
      <c r="C20" s="16"/>
      <c r="D20" s="16">
        <v>2</v>
      </c>
      <c r="E20" s="16">
        <v>0</v>
      </c>
      <c r="F20" s="16"/>
      <c r="G20" s="17">
        <v>1541.4563579999999</v>
      </c>
      <c r="H20" s="18">
        <f t="shared" si="0"/>
        <v>0</v>
      </c>
    </row>
    <row r="21" spans="1:8" x14ac:dyDescent="0.3">
      <c r="A21" s="15" t="s">
        <v>16</v>
      </c>
      <c r="B21" s="16">
        <v>0</v>
      </c>
      <c r="C21" s="16">
        <v>0</v>
      </c>
      <c r="D21" s="16">
        <v>0</v>
      </c>
      <c r="E21" s="16"/>
      <c r="F21" s="16"/>
      <c r="G21" s="17">
        <v>14208.705196000001</v>
      </c>
      <c r="H21" s="18">
        <f t="shared" si="0"/>
        <v>0</v>
      </c>
    </row>
    <row r="22" spans="1:8" x14ac:dyDescent="0.3">
      <c r="A22" s="15" t="s">
        <v>17</v>
      </c>
      <c r="B22" s="16">
        <v>1</v>
      </c>
      <c r="C22" s="16"/>
      <c r="D22" s="16">
        <v>1</v>
      </c>
      <c r="E22" s="16">
        <v>3</v>
      </c>
      <c r="F22" s="16">
        <v>120</v>
      </c>
      <c r="G22" s="17">
        <v>706332.55560600001</v>
      </c>
      <c r="H22" s="18">
        <f t="shared" si="0"/>
        <v>1.6989164529878659E-2</v>
      </c>
    </row>
    <row r="23" spans="1:8" x14ac:dyDescent="0.3">
      <c r="A23" s="15" t="s">
        <v>18</v>
      </c>
      <c r="B23" s="16"/>
      <c r="C23" s="16"/>
      <c r="D23" s="16"/>
      <c r="E23" s="16"/>
      <c r="F23" s="16">
        <v>0</v>
      </c>
      <c r="G23" s="17">
        <v>45779.057840000001</v>
      </c>
      <c r="H23" s="18">
        <f t="shared" si="0"/>
        <v>0</v>
      </c>
    </row>
    <row r="24" spans="1:8" x14ac:dyDescent="0.3">
      <c r="A24" s="15" t="s">
        <v>19</v>
      </c>
      <c r="B24" s="16">
        <v>3860</v>
      </c>
      <c r="C24" s="16">
        <v>1670</v>
      </c>
      <c r="D24" s="16">
        <v>1788</v>
      </c>
      <c r="E24" s="16">
        <v>796</v>
      </c>
      <c r="F24" s="16">
        <v>2220</v>
      </c>
      <c r="G24" s="17">
        <v>390686.78868200001</v>
      </c>
      <c r="H24" s="18">
        <f t="shared" si="0"/>
        <v>0.56823011791345002</v>
      </c>
    </row>
    <row r="25" spans="1:8" x14ac:dyDescent="0.3">
      <c r="A25" s="15" t="s">
        <v>20</v>
      </c>
      <c r="B25" s="16">
        <v>25</v>
      </c>
      <c r="C25" s="16">
        <v>0</v>
      </c>
      <c r="D25" s="16"/>
      <c r="E25" s="16">
        <v>19</v>
      </c>
      <c r="F25" s="16">
        <v>1</v>
      </c>
      <c r="G25" s="17">
        <v>667546.49540899997</v>
      </c>
      <c r="H25" s="18">
        <f t="shared" si="0"/>
        <v>1.4980229944691847E-4</v>
      </c>
    </row>
    <row r="26" spans="1:8" x14ac:dyDescent="0.3">
      <c r="A26" s="15" t="s">
        <v>21</v>
      </c>
      <c r="B26" s="16"/>
      <c r="C26" s="16">
        <v>0</v>
      </c>
      <c r="D26" s="16">
        <v>0</v>
      </c>
      <c r="E26" s="16">
        <v>9</v>
      </c>
      <c r="F26" s="16"/>
      <c r="G26" s="17">
        <v>710760.46250700008</v>
      </c>
      <c r="H26" s="18">
        <f t="shared" si="0"/>
        <v>0</v>
      </c>
    </row>
    <row r="27" spans="1:8" x14ac:dyDescent="0.3">
      <c r="A27" s="15" t="s">
        <v>22</v>
      </c>
      <c r="B27" s="16">
        <v>1</v>
      </c>
      <c r="C27" s="16">
        <v>0</v>
      </c>
      <c r="D27" s="16"/>
      <c r="E27" s="16">
        <v>1</v>
      </c>
      <c r="F27" s="16">
        <v>1</v>
      </c>
      <c r="G27" s="17">
        <v>28445.855735000001</v>
      </c>
      <c r="H27" s="18">
        <f t="shared" si="0"/>
        <v>3.5154505785164069E-3</v>
      </c>
    </row>
    <row r="28" spans="1:8" x14ac:dyDescent="0.3">
      <c r="A28" s="15" t="s">
        <v>23</v>
      </c>
      <c r="B28" s="16">
        <v>9</v>
      </c>
      <c r="C28" s="16">
        <v>8</v>
      </c>
      <c r="D28" s="16">
        <v>1</v>
      </c>
      <c r="E28" s="16">
        <v>7</v>
      </c>
      <c r="F28" s="16">
        <v>57</v>
      </c>
      <c r="G28" s="17">
        <v>558514.41302800004</v>
      </c>
      <c r="H28" s="18">
        <f t="shared" si="0"/>
        <v>1.0205645310203019E-2</v>
      </c>
    </row>
    <row r="29" spans="1:8" x14ac:dyDescent="0.3">
      <c r="A29" s="15" t="s">
        <v>24</v>
      </c>
      <c r="B29" s="16">
        <v>3</v>
      </c>
      <c r="C29" s="16">
        <v>37</v>
      </c>
      <c r="D29" s="16">
        <v>4</v>
      </c>
      <c r="E29" s="16">
        <v>2</v>
      </c>
      <c r="F29" s="16">
        <v>29</v>
      </c>
      <c r="G29" s="17">
        <v>137347.546806</v>
      </c>
      <c r="H29" s="18">
        <f t="shared" si="0"/>
        <v>2.1114319603364871E-2</v>
      </c>
    </row>
    <row r="30" spans="1:8" x14ac:dyDescent="0.3">
      <c r="A30" s="15" t="s">
        <v>25</v>
      </c>
      <c r="B30" s="16">
        <v>1583</v>
      </c>
      <c r="C30" s="16">
        <v>2577</v>
      </c>
      <c r="D30" s="16">
        <v>727</v>
      </c>
      <c r="E30" s="16">
        <v>5221</v>
      </c>
      <c r="F30" s="16">
        <v>142</v>
      </c>
      <c r="G30" s="17">
        <v>191777.133547</v>
      </c>
      <c r="H30" s="18">
        <f t="shared" si="0"/>
        <v>7.4044281178704333E-2</v>
      </c>
    </row>
    <row r="31" spans="1:8" ht="15" thickBot="1" x14ac:dyDescent="0.35">
      <c r="A31" s="20" t="s">
        <v>26</v>
      </c>
      <c r="B31" s="21">
        <f t="shared" ref="B31:F31" si="1">SUM(B8:B30)</f>
        <v>22871</v>
      </c>
      <c r="C31" s="21">
        <f t="shared" si="1"/>
        <v>19652</v>
      </c>
      <c r="D31" s="21">
        <f t="shared" si="1"/>
        <v>10803</v>
      </c>
      <c r="E31" s="21">
        <f t="shared" si="1"/>
        <v>14515</v>
      </c>
      <c r="F31" s="21">
        <f t="shared" si="1"/>
        <v>13225</v>
      </c>
      <c r="G31" s="21">
        <v>5198913.6083650002</v>
      </c>
      <c r="H31" s="22">
        <f t="shared" si="0"/>
        <v>0.2543800685343397</v>
      </c>
    </row>
    <row r="32" spans="1:8" ht="15" thickTop="1" x14ac:dyDescent="0.3">
      <c r="A32" s="23" t="s">
        <v>27</v>
      </c>
      <c r="B32" s="23"/>
      <c r="C32" s="23">
        <v>4</v>
      </c>
      <c r="D32" s="23">
        <v>11</v>
      </c>
      <c r="E32" s="23">
        <v>28</v>
      </c>
      <c r="F32" s="23">
        <v>1</v>
      </c>
      <c r="G32" s="24">
        <v>139119.101609</v>
      </c>
      <c r="H32" s="25">
        <f t="shared" si="0"/>
        <v>7.1880855212143433E-4</v>
      </c>
    </row>
    <row r="33" spans="1:8" x14ac:dyDescent="0.3">
      <c r="A33" s="23" t="s">
        <v>28</v>
      </c>
      <c r="B33" s="23">
        <v>14699</v>
      </c>
      <c r="C33" s="23">
        <v>12134</v>
      </c>
      <c r="D33" s="23">
        <v>10220</v>
      </c>
      <c r="E33" s="23">
        <v>5534</v>
      </c>
      <c r="F33" s="23">
        <v>14790</v>
      </c>
      <c r="G33" s="24">
        <v>77544.013405000005</v>
      </c>
      <c r="H33" s="25">
        <f t="shared" si="0"/>
        <v>19.07303910458463</v>
      </c>
    </row>
    <row r="34" spans="1:8" x14ac:dyDescent="0.3">
      <c r="A34" s="23" t="s">
        <v>29</v>
      </c>
      <c r="B34" s="23">
        <v>26</v>
      </c>
      <c r="C34" s="23">
        <v>4</v>
      </c>
      <c r="D34" s="23">
        <v>12</v>
      </c>
      <c r="E34" s="23">
        <v>4</v>
      </c>
      <c r="F34" s="23">
        <v>35</v>
      </c>
      <c r="G34" s="24">
        <v>73507.90711</v>
      </c>
      <c r="H34" s="25">
        <f t="shared" si="0"/>
        <v>4.7613925325917225E-2</v>
      </c>
    </row>
    <row r="35" spans="1:8" x14ac:dyDescent="0.3">
      <c r="A35" s="23" t="s">
        <v>30</v>
      </c>
      <c r="B35" s="23">
        <v>7328</v>
      </c>
      <c r="C35" s="23">
        <v>7052</v>
      </c>
      <c r="D35" s="23">
        <v>7321</v>
      </c>
      <c r="E35" s="23">
        <v>3895</v>
      </c>
      <c r="F35" s="23">
        <v>6002</v>
      </c>
      <c r="G35" s="24">
        <v>170033.16038000002</v>
      </c>
      <c r="H35" s="25">
        <f t="shared" si="0"/>
        <v>3.5298996893231771</v>
      </c>
    </row>
    <row r="36" spans="1:8" x14ac:dyDescent="0.3">
      <c r="A36" s="23" t="s">
        <v>31</v>
      </c>
      <c r="B36" s="23">
        <v>4924</v>
      </c>
      <c r="C36" s="23">
        <v>3520</v>
      </c>
      <c r="D36" s="23">
        <v>11036</v>
      </c>
      <c r="E36" s="23">
        <v>5987</v>
      </c>
      <c r="F36" s="23">
        <v>10391</v>
      </c>
      <c r="G36" s="24">
        <v>36867.432589999997</v>
      </c>
      <c r="H36" s="25">
        <f t="shared" si="0"/>
        <v>28.184767069509682</v>
      </c>
    </row>
    <row r="37" spans="1:8" x14ac:dyDescent="0.3">
      <c r="A37" s="23" t="s">
        <v>32</v>
      </c>
      <c r="B37" s="23">
        <v>3300</v>
      </c>
      <c r="C37" s="23">
        <v>3033</v>
      </c>
      <c r="D37" s="23">
        <v>4585</v>
      </c>
      <c r="E37" s="23">
        <v>3470</v>
      </c>
      <c r="F37" s="23">
        <v>3812</v>
      </c>
      <c r="G37" s="24">
        <v>89694.076816999994</v>
      </c>
      <c r="H37" s="25">
        <f t="shared" si="0"/>
        <v>4.2500019346623121</v>
      </c>
    </row>
    <row r="38" spans="1:8" x14ac:dyDescent="0.3">
      <c r="A38" s="23" t="s">
        <v>33</v>
      </c>
      <c r="B38" s="23">
        <v>4</v>
      </c>
      <c r="C38" s="23">
        <v>0</v>
      </c>
      <c r="D38" s="23">
        <v>1</v>
      </c>
      <c r="E38" s="23">
        <v>115</v>
      </c>
      <c r="F38" s="23">
        <v>1</v>
      </c>
      <c r="G38" s="24">
        <v>55878.133734999996</v>
      </c>
      <c r="H38" s="25">
        <f t="shared" si="0"/>
        <v>1.789608802510233E-3</v>
      </c>
    </row>
    <row r="39" spans="1:8" x14ac:dyDescent="0.3">
      <c r="A39" s="23" t="s">
        <v>34</v>
      </c>
      <c r="B39" s="23">
        <v>224</v>
      </c>
      <c r="C39" s="23">
        <v>95</v>
      </c>
      <c r="D39" s="23">
        <v>77</v>
      </c>
      <c r="E39" s="23">
        <v>28</v>
      </c>
      <c r="F39" s="23">
        <v>292</v>
      </c>
      <c r="G39" s="24">
        <v>246307.73856600001</v>
      </c>
      <c r="H39" s="25">
        <f t="shared" si="0"/>
        <v>0.11855088341926229</v>
      </c>
    </row>
    <row r="40" spans="1:8" x14ac:dyDescent="0.3">
      <c r="A40" s="23" t="s">
        <v>35</v>
      </c>
      <c r="B40" s="23"/>
      <c r="C40" s="23"/>
      <c r="D40" s="23"/>
      <c r="E40" s="23">
        <v>0</v>
      </c>
      <c r="F40" s="23"/>
      <c r="G40" s="24">
        <v>1317.9686900000002</v>
      </c>
      <c r="H40" s="25">
        <f t="shared" si="0"/>
        <v>0</v>
      </c>
    </row>
    <row r="41" spans="1:8" x14ac:dyDescent="0.3">
      <c r="A41" s="23" t="s">
        <v>36</v>
      </c>
      <c r="B41" s="23">
        <v>75</v>
      </c>
      <c r="C41" s="23">
        <v>146</v>
      </c>
      <c r="D41" s="23">
        <v>204</v>
      </c>
      <c r="E41" s="23">
        <v>170</v>
      </c>
      <c r="F41" s="23">
        <v>358</v>
      </c>
      <c r="G41" s="24">
        <v>4824.3510200000001</v>
      </c>
      <c r="H41" s="25">
        <f t="shared" si="0"/>
        <v>7.4206872285176297</v>
      </c>
    </row>
    <row r="42" spans="1:8" x14ac:dyDescent="0.3">
      <c r="A42" s="23" t="s">
        <v>37</v>
      </c>
      <c r="B42" s="23">
        <v>104</v>
      </c>
      <c r="C42" s="23">
        <v>127</v>
      </c>
      <c r="D42" s="23">
        <v>26</v>
      </c>
      <c r="E42" s="23">
        <v>36</v>
      </c>
      <c r="F42" s="23">
        <v>121</v>
      </c>
      <c r="G42" s="24">
        <v>29080.792150000001</v>
      </c>
      <c r="H42" s="25">
        <f t="shared" si="0"/>
        <v>0.41608220084197395</v>
      </c>
    </row>
    <row r="43" spans="1:8" x14ac:dyDescent="0.3">
      <c r="A43" s="23" t="s">
        <v>38</v>
      </c>
      <c r="B43" s="23">
        <v>77</v>
      </c>
      <c r="C43" s="23">
        <v>2</v>
      </c>
      <c r="D43" s="23">
        <v>3</v>
      </c>
      <c r="E43" s="23">
        <v>270</v>
      </c>
      <c r="F43" s="23">
        <v>11</v>
      </c>
      <c r="G43" s="24">
        <v>615003.86693899997</v>
      </c>
      <c r="H43" s="25">
        <f t="shared" si="0"/>
        <v>1.7886066399467129E-3</v>
      </c>
    </row>
    <row r="44" spans="1:8" x14ac:dyDescent="0.3">
      <c r="A44" s="23" t="s">
        <v>39</v>
      </c>
      <c r="B44" s="23">
        <v>812</v>
      </c>
      <c r="C44" s="23">
        <v>482</v>
      </c>
      <c r="D44" s="23">
        <v>884</v>
      </c>
      <c r="E44" s="23">
        <v>1677</v>
      </c>
      <c r="F44" s="23">
        <v>1551</v>
      </c>
      <c r="G44" s="24">
        <v>1049796.2116479999</v>
      </c>
      <c r="H44" s="25">
        <f t="shared" si="0"/>
        <v>0.14774296028037634</v>
      </c>
    </row>
    <row r="45" spans="1:8" x14ac:dyDescent="0.3">
      <c r="A45" s="23" t="s">
        <v>40</v>
      </c>
      <c r="B45" s="23">
        <v>16</v>
      </c>
      <c r="C45" s="23"/>
      <c r="D45" s="23">
        <v>1</v>
      </c>
      <c r="E45" s="23">
        <v>14</v>
      </c>
      <c r="F45" s="23">
        <v>4</v>
      </c>
      <c r="G45" s="24">
        <v>43044.698279000004</v>
      </c>
      <c r="H45" s="25">
        <f t="shared" si="0"/>
        <v>9.2926659029492122E-3</v>
      </c>
    </row>
    <row r="46" spans="1:8" x14ac:dyDescent="0.3">
      <c r="A46" s="23" t="s">
        <v>41</v>
      </c>
      <c r="B46" s="23">
        <v>8385</v>
      </c>
      <c r="C46" s="23">
        <v>10883</v>
      </c>
      <c r="D46" s="23">
        <v>8494</v>
      </c>
      <c r="E46" s="23">
        <v>10641</v>
      </c>
      <c r="F46" s="23">
        <v>7437</v>
      </c>
      <c r="G46" s="24">
        <v>87840.88704500001</v>
      </c>
      <c r="H46" s="25">
        <f t="shared" si="0"/>
        <v>8.4664445569522755</v>
      </c>
    </row>
    <row r="47" spans="1:8" x14ac:dyDescent="0.3">
      <c r="A47" s="23" t="s">
        <v>42</v>
      </c>
      <c r="B47" s="23">
        <v>61733</v>
      </c>
      <c r="C47" s="23">
        <v>48834</v>
      </c>
      <c r="D47" s="23">
        <v>43100</v>
      </c>
      <c r="E47" s="23">
        <v>28052</v>
      </c>
      <c r="F47" s="23">
        <v>30703</v>
      </c>
      <c r="G47" s="24">
        <v>142539.72589999999</v>
      </c>
      <c r="H47" s="25">
        <f t="shared" si="0"/>
        <v>21.539960040010154</v>
      </c>
    </row>
    <row r="48" spans="1:8" x14ac:dyDescent="0.3">
      <c r="A48" s="23" t="s">
        <v>43</v>
      </c>
      <c r="B48" s="23">
        <v>99</v>
      </c>
      <c r="C48" s="23"/>
      <c r="D48" s="23">
        <v>40</v>
      </c>
      <c r="E48" s="23">
        <v>27</v>
      </c>
      <c r="F48" s="23">
        <v>24</v>
      </c>
      <c r="G48" s="24">
        <v>320817.55738999997</v>
      </c>
      <c r="H48" s="25">
        <f t="shared" si="0"/>
        <v>7.4808873290013057E-3</v>
      </c>
    </row>
    <row r="49" spans="1:8" x14ac:dyDescent="0.3">
      <c r="A49" s="23" t="s">
        <v>44</v>
      </c>
      <c r="B49" s="23"/>
      <c r="C49" s="23"/>
      <c r="D49" s="23"/>
      <c r="E49" s="23">
        <v>0</v>
      </c>
      <c r="F49" s="23">
        <v>5</v>
      </c>
      <c r="G49" s="24">
        <v>4598.5952799999995</v>
      </c>
      <c r="H49" s="25">
        <f t="shared" si="0"/>
        <v>0.1087288551298648</v>
      </c>
    </row>
    <row r="50" spans="1:8" x14ac:dyDescent="0.3">
      <c r="A50" s="23" t="s">
        <v>45</v>
      </c>
      <c r="B50" s="23">
        <v>554</v>
      </c>
      <c r="C50" s="23">
        <v>136</v>
      </c>
      <c r="D50" s="23">
        <v>1542</v>
      </c>
      <c r="E50" s="23">
        <v>7268</v>
      </c>
      <c r="F50" s="23">
        <v>5570</v>
      </c>
      <c r="G50" s="24">
        <v>1251820.3653480001</v>
      </c>
      <c r="H50" s="25">
        <f t="shared" si="0"/>
        <v>0.44495201980929322</v>
      </c>
    </row>
    <row r="51" spans="1:8" x14ac:dyDescent="0.3">
      <c r="A51" s="23" t="s">
        <v>46</v>
      </c>
      <c r="B51" s="23">
        <v>82190</v>
      </c>
      <c r="C51" s="23">
        <v>63242</v>
      </c>
      <c r="D51" s="23">
        <v>48720</v>
      </c>
      <c r="E51" s="16">
        <v>31451</v>
      </c>
      <c r="F51" s="16">
        <v>57683</v>
      </c>
      <c r="G51" s="24">
        <v>299796.93872999999</v>
      </c>
      <c r="H51" s="25">
        <f t="shared" si="0"/>
        <v>19.240690129911521</v>
      </c>
    </row>
    <row r="52" spans="1:8" x14ac:dyDescent="0.3">
      <c r="A52" s="23" t="s">
        <v>47</v>
      </c>
      <c r="B52" s="23"/>
      <c r="C52" s="23"/>
      <c r="D52" s="23"/>
      <c r="E52" s="23">
        <v>1</v>
      </c>
      <c r="F52" s="23"/>
      <c r="G52" s="24">
        <v>2919.3778600000001</v>
      </c>
      <c r="H52" s="25">
        <f t="shared" si="0"/>
        <v>0</v>
      </c>
    </row>
    <row r="53" spans="1:8" x14ac:dyDescent="0.3">
      <c r="A53" s="23" t="s">
        <v>48</v>
      </c>
      <c r="B53" s="23"/>
      <c r="C53" s="23"/>
      <c r="D53" s="23"/>
      <c r="E53" s="23"/>
      <c r="F53" s="23">
        <v>28575</v>
      </c>
      <c r="G53" s="24">
        <v>185347.66430999999</v>
      </c>
      <c r="H53" s="25">
        <f t="shared" si="0"/>
        <v>15.416973343784568</v>
      </c>
    </row>
    <row r="54" spans="1:8" x14ac:dyDescent="0.3">
      <c r="A54" s="23" t="s">
        <v>49</v>
      </c>
      <c r="B54" s="23">
        <v>7325</v>
      </c>
      <c r="C54" s="23">
        <v>4345</v>
      </c>
      <c r="D54" s="23">
        <v>5532</v>
      </c>
      <c r="E54" s="23">
        <v>2916</v>
      </c>
      <c r="F54" s="23">
        <v>4044</v>
      </c>
      <c r="G54" s="24">
        <v>113110.27476500001</v>
      </c>
      <c r="H54" s="25">
        <f t="shared" si="0"/>
        <v>3.5752720152098374</v>
      </c>
    </row>
    <row r="55" spans="1:8" x14ac:dyDescent="0.3">
      <c r="A55" s="23" t="s">
        <v>50</v>
      </c>
      <c r="B55" s="23">
        <v>11</v>
      </c>
      <c r="C55" s="23">
        <v>0</v>
      </c>
      <c r="D55" s="23">
        <v>13</v>
      </c>
      <c r="E55" s="23">
        <v>14</v>
      </c>
      <c r="F55" s="23">
        <v>11</v>
      </c>
      <c r="G55" s="24">
        <v>36963.771485999998</v>
      </c>
      <c r="H55" s="25">
        <f t="shared" si="0"/>
        <v>2.9758868096471817E-2</v>
      </c>
    </row>
    <row r="56" spans="1:8" x14ac:dyDescent="0.3">
      <c r="A56" s="23" t="s">
        <v>51</v>
      </c>
      <c r="B56" s="23">
        <v>0</v>
      </c>
      <c r="C56" s="23">
        <v>0</v>
      </c>
      <c r="D56" s="23"/>
      <c r="E56" s="23"/>
      <c r="F56" s="23"/>
      <c r="G56" s="24">
        <v>119344.62948</v>
      </c>
      <c r="H56" s="25">
        <f t="shared" si="0"/>
        <v>0</v>
      </c>
    </row>
    <row r="57" spans="1:8" x14ac:dyDescent="0.3">
      <c r="A57" s="23" t="s">
        <v>52</v>
      </c>
      <c r="B57" s="23">
        <v>56</v>
      </c>
      <c r="C57" s="23">
        <v>26</v>
      </c>
      <c r="D57" s="23">
        <v>48</v>
      </c>
      <c r="E57" s="23">
        <v>159</v>
      </c>
      <c r="F57" s="23">
        <v>52</v>
      </c>
      <c r="G57" s="24">
        <v>66284.506923000008</v>
      </c>
      <c r="H57" s="25">
        <f t="shared" si="0"/>
        <v>7.8449704786076588E-2</v>
      </c>
    </row>
    <row r="58" spans="1:8" x14ac:dyDescent="0.3">
      <c r="A58" s="23" t="s">
        <v>53</v>
      </c>
      <c r="B58" s="23">
        <v>5</v>
      </c>
      <c r="C58" s="23"/>
      <c r="D58" s="23">
        <v>12</v>
      </c>
      <c r="E58" s="23">
        <v>49</v>
      </c>
      <c r="F58" s="23">
        <v>23</v>
      </c>
      <c r="G58" s="24">
        <v>678821.81157000002</v>
      </c>
      <c r="H58" s="25">
        <f t="shared" si="0"/>
        <v>3.3882234789723228E-3</v>
      </c>
    </row>
    <row r="59" spans="1:8" x14ac:dyDescent="0.3">
      <c r="A59" s="23" t="s">
        <v>54</v>
      </c>
      <c r="B59" s="23">
        <v>710</v>
      </c>
      <c r="C59" s="23">
        <v>373</v>
      </c>
      <c r="D59" s="23">
        <v>396</v>
      </c>
      <c r="E59" s="23">
        <v>312</v>
      </c>
      <c r="F59" s="23">
        <v>250</v>
      </c>
      <c r="G59" s="24">
        <v>132664.22146</v>
      </c>
      <c r="H59" s="25">
        <f t="shared" si="0"/>
        <v>0.18844568433650988</v>
      </c>
    </row>
    <row r="60" spans="1:8" x14ac:dyDescent="0.3">
      <c r="A60" s="23" t="s">
        <v>55</v>
      </c>
      <c r="B60" s="23">
        <v>1848</v>
      </c>
      <c r="C60" s="23">
        <v>2150</v>
      </c>
      <c r="D60" s="23">
        <v>2779</v>
      </c>
      <c r="E60" s="23">
        <v>1893</v>
      </c>
      <c r="F60" s="23">
        <v>2693</v>
      </c>
      <c r="G60" s="24">
        <v>94066.174568000002</v>
      </c>
      <c r="H60" s="25">
        <f t="shared" si="0"/>
        <v>2.8628781943856372</v>
      </c>
    </row>
    <row r="61" spans="1:8" ht="15" thickBot="1" x14ac:dyDescent="0.35">
      <c r="A61" s="20" t="s">
        <v>56</v>
      </c>
      <c r="B61" s="21">
        <f t="shared" ref="B61:G61" si="2">SUM(B32:B60)</f>
        <v>194505</v>
      </c>
      <c r="C61" s="21">
        <f t="shared" si="2"/>
        <v>156588</v>
      </c>
      <c r="D61" s="21">
        <f t="shared" si="2"/>
        <v>145057</v>
      </c>
      <c r="E61" s="21">
        <f t="shared" si="2"/>
        <v>104011</v>
      </c>
      <c r="F61" s="21">
        <f t="shared" ref="F61" si="3">SUM(F32:F60)</f>
        <v>174439</v>
      </c>
      <c r="G61" s="21">
        <f t="shared" si="2"/>
        <v>6168955.9550529998</v>
      </c>
      <c r="H61" s="22">
        <f t="shared" si="0"/>
        <v>2.8276908000472396</v>
      </c>
    </row>
    <row r="62" spans="1:8" ht="15.6" thickTop="1" thickBot="1" x14ac:dyDescent="0.35">
      <c r="A62" s="20" t="s">
        <v>57</v>
      </c>
      <c r="B62" s="21">
        <f t="shared" ref="B62:G62" si="4">+B61+B31</f>
        <v>217376</v>
      </c>
      <c r="C62" s="21">
        <f t="shared" si="4"/>
        <v>176240</v>
      </c>
      <c r="D62" s="21">
        <f t="shared" si="4"/>
        <v>155860</v>
      </c>
      <c r="E62" s="21">
        <f t="shared" si="4"/>
        <v>118526</v>
      </c>
      <c r="F62" s="21">
        <f t="shared" ref="F62" si="5">+F61+F31</f>
        <v>187664</v>
      </c>
      <c r="G62" s="21">
        <f t="shared" si="4"/>
        <v>11367869.563418001</v>
      </c>
      <c r="H62" s="22">
        <f t="shared" si="0"/>
        <v>1.6508282308578379</v>
      </c>
    </row>
    <row r="63" spans="1:8" ht="15" thickTop="1" x14ac:dyDescent="0.3">
      <c r="A63" s="24"/>
      <c r="B63" s="24"/>
      <c r="C63" s="24"/>
      <c r="D63" s="24"/>
      <c r="E63" s="24"/>
      <c r="F63" s="24"/>
      <c r="G63" s="24"/>
      <c r="H63" s="25"/>
    </row>
    <row r="64" spans="1:8" x14ac:dyDescent="0.3">
      <c r="A64" s="6" t="s">
        <v>65</v>
      </c>
      <c r="B64" s="6"/>
      <c r="C64" s="6"/>
      <c r="D64" s="6"/>
      <c r="E64" s="6"/>
      <c r="F64" s="6"/>
      <c r="G64" s="7"/>
      <c r="H64" s="8"/>
    </row>
  </sheetData>
  <printOptions horizontalCentered="1"/>
  <pageMargins left="0" right="0" top="0.39370078740157483" bottom="0.39370078740157483" header="0" footer="0"/>
  <pageSetup paperSize="9" scale="81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BF6C2-BECE-4192-8C5D-72F3C10CA8A8}">
  <sheetPr>
    <pageSetUpPr fitToPage="1"/>
  </sheetPr>
  <dimension ref="A3:H64"/>
  <sheetViews>
    <sheetView workbookViewId="0">
      <selection activeCell="A6" sqref="A6"/>
    </sheetView>
  </sheetViews>
  <sheetFormatPr baseColWidth="10" defaultRowHeight="14.4" x14ac:dyDescent="0.3"/>
  <cols>
    <col min="1" max="1" width="23.8984375" style="5" customWidth="1"/>
    <col min="2" max="6" width="10.296875" style="5" customWidth="1"/>
    <col min="7" max="7" width="11.19921875" style="26"/>
    <col min="8" max="8" width="7.8984375" style="27" customWidth="1"/>
    <col min="9" max="16384" width="11.19921875" style="5"/>
  </cols>
  <sheetData>
    <row r="3" spans="1:8" ht="18" x14ac:dyDescent="0.35">
      <c r="A3" s="1" t="s">
        <v>0</v>
      </c>
      <c r="B3" s="2"/>
      <c r="C3" s="2"/>
      <c r="D3" s="2"/>
      <c r="E3" s="2"/>
      <c r="F3" s="2"/>
      <c r="G3" s="3"/>
      <c r="H3" s="4"/>
    </row>
    <row r="4" spans="1:8" ht="18" x14ac:dyDescent="0.35">
      <c r="A4" s="1" t="s">
        <v>61</v>
      </c>
      <c r="B4" s="6"/>
      <c r="C4" s="6"/>
      <c r="D4" s="6"/>
      <c r="E4" s="6"/>
      <c r="F4" s="6"/>
      <c r="G4" s="7"/>
      <c r="H4" s="8"/>
    </row>
    <row r="5" spans="1:8" ht="18" x14ac:dyDescent="0.35">
      <c r="A5" s="9" t="s">
        <v>2</v>
      </c>
      <c r="B5" s="10"/>
      <c r="C5" s="10"/>
      <c r="D5" s="10"/>
      <c r="E5" s="10"/>
      <c r="F5" s="10"/>
      <c r="G5" s="11"/>
      <c r="H5" s="8"/>
    </row>
    <row r="6" spans="1:8" ht="18" x14ac:dyDescent="0.35">
      <c r="A6" s="9"/>
      <c r="B6" s="10"/>
      <c r="C6" s="10"/>
      <c r="D6" s="10"/>
      <c r="E6" s="10"/>
      <c r="F6" s="10"/>
      <c r="G6" s="11"/>
      <c r="H6" s="8"/>
    </row>
    <row r="7" spans="1:8" ht="43.8" thickBot="1" x14ac:dyDescent="0.35">
      <c r="A7" s="12"/>
      <c r="B7" s="12">
        <v>2019</v>
      </c>
      <c r="C7" s="12">
        <v>2020</v>
      </c>
      <c r="D7" s="12">
        <v>2021</v>
      </c>
      <c r="E7" s="12">
        <v>2022</v>
      </c>
      <c r="F7" s="12">
        <v>2023</v>
      </c>
      <c r="G7" s="13" t="s">
        <v>66</v>
      </c>
      <c r="H7" s="14" t="s">
        <v>67</v>
      </c>
    </row>
    <row r="8" spans="1:8" ht="15" thickTop="1" x14ac:dyDescent="0.3">
      <c r="A8" s="15" t="s">
        <v>3</v>
      </c>
      <c r="B8" s="16"/>
      <c r="C8" s="16"/>
      <c r="D8" s="16"/>
      <c r="E8" s="16"/>
      <c r="F8" s="16"/>
      <c r="G8" s="17">
        <v>3781.35691</v>
      </c>
      <c r="H8" s="18">
        <f>+(F8*100)/G8</f>
        <v>0</v>
      </c>
    </row>
    <row r="9" spans="1:8" x14ac:dyDescent="0.3">
      <c r="A9" s="15" t="s">
        <v>4</v>
      </c>
      <c r="B9" s="16">
        <v>30</v>
      </c>
      <c r="C9" s="16">
        <v>14</v>
      </c>
      <c r="D9" s="16">
        <v>11</v>
      </c>
      <c r="E9" s="16">
        <v>18</v>
      </c>
      <c r="F9" s="16">
        <v>20</v>
      </c>
      <c r="G9" s="17">
        <v>150346.89059999998</v>
      </c>
      <c r="H9" s="18">
        <f t="shared" ref="H9:H62" si="0">+(F9*100)/G9</f>
        <v>1.3302569757302318E-2</v>
      </c>
    </row>
    <row r="10" spans="1:8" x14ac:dyDescent="0.3">
      <c r="A10" s="15" t="s">
        <v>5</v>
      </c>
      <c r="B10" s="16"/>
      <c r="C10" s="16"/>
      <c r="D10" s="16"/>
      <c r="E10" s="16"/>
      <c r="F10" s="16"/>
      <c r="G10" s="17">
        <v>11293.482453000001</v>
      </c>
      <c r="H10" s="18">
        <f t="shared" si="0"/>
        <v>0</v>
      </c>
    </row>
    <row r="11" spans="1:8" x14ac:dyDescent="0.3">
      <c r="A11" s="15" t="s">
        <v>6</v>
      </c>
      <c r="B11" s="16">
        <v>11</v>
      </c>
      <c r="C11" s="16">
        <v>3</v>
      </c>
      <c r="D11" s="16">
        <v>1</v>
      </c>
      <c r="E11" s="16">
        <v>1</v>
      </c>
      <c r="F11" s="16">
        <v>0</v>
      </c>
      <c r="G11" s="17">
        <v>88689.337750000006</v>
      </c>
      <c r="H11" s="18">
        <f t="shared" si="0"/>
        <v>0</v>
      </c>
    </row>
    <row r="12" spans="1:8" x14ac:dyDescent="0.3">
      <c r="A12" s="15" t="s">
        <v>7</v>
      </c>
      <c r="B12" s="16">
        <v>10</v>
      </c>
      <c r="C12" s="16">
        <v>3</v>
      </c>
      <c r="D12" s="16">
        <v>8</v>
      </c>
      <c r="E12" s="16">
        <v>15</v>
      </c>
      <c r="F12" s="16">
        <v>10</v>
      </c>
      <c r="G12" s="17">
        <v>174283.56799800001</v>
      </c>
      <c r="H12" s="18">
        <f t="shared" si="0"/>
        <v>5.737775577393937E-3</v>
      </c>
    </row>
    <row r="13" spans="1:8" x14ac:dyDescent="0.3">
      <c r="A13" s="15" t="s">
        <v>8</v>
      </c>
      <c r="B13" s="16">
        <v>247</v>
      </c>
      <c r="C13" s="16">
        <v>17</v>
      </c>
      <c r="D13" s="16">
        <v>6</v>
      </c>
      <c r="E13" s="16">
        <v>24</v>
      </c>
      <c r="F13" s="16">
        <v>59</v>
      </c>
      <c r="G13" s="17">
        <v>376382.95321299997</v>
      </c>
      <c r="H13" s="18">
        <f t="shared" si="0"/>
        <v>1.5675523956742838E-2</v>
      </c>
    </row>
    <row r="14" spans="1:8" x14ac:dyDescent="0.3">
      <c r="A14" s="15" t="s">
        <v>9</v>
      </c>
      <c r="B14" s="16">
        <v>84</v>
      </c>
      <c r="C14" s="16">
        <v>85</v>
      </c>
      <c r="D14" s="16">
        <v>32</v>
      </c>
      <c r="E14" s="16">
        <v>61</v>
      </c>
      <c r="F14" s="16">
        <v>73</v>
      </c>
      <c r="G14" s="17">
        <v>44219.766635</v>
      </c>
      <c r="H14" s="18">
        <f t="shared" si="0"/>
        <v>0.1650845437574526</v>
      </c>
    </row>
    <row r="15" spans="1:8" x14ac:dyDescent="0.3">
      <c r="A15" s="15" t="s">
        <v>10</v>
      </c>
      <c r="B15" s="16">
        <v>27</v>
      </c>
      <c r="C15" s="16">
        <v>50</v>
      </c>
      <c r="D15" s="16">
        <v>38</v>
      </c>
      <c r="E15" s="16">
        <v>63</v>
      </c>
      <c r="F15" s="16">
        <v>27</v>
      </c>
      <c r="G15" s="17">
        <v>293389.39318100002</v>
      </c>
      <c r="H15" s="18">
        <f t="shared" si="0"/>
        <v>9.2027866812972869E-3</v>
      </c>
    </row>
    <row r="16" spans="1:8" x14ac:dyDescent="0.3">
      <c r="A16" s="15" t="s">
        <v>11</v>
      </c>
      <c r="B16" s="16">
        <v>449</v>
      </c>
      <c r="C16" s="16">
        <v>21</v>
      </c>
      <c r="D16" s="16">
        <v>40</v>
      </c>
      <c r="E16" s="16">
        <v>30</v>
      </c>
      <c r="F16" s="16">
        <v>51</v>
      </c>
      <c r="G16" s="17">
        <v>469803.86543899996</v>
      </c>
      <c r="H16" s="18">
        <f t="shared" si="0"/>
        <v>1.0855593951391598E-2</v>
      </c>
    </row>
    <row r="17" spans="1:8" x14ac:dyDescent="0.3">
      <c r="A17" s="15" t="s">
        <v>12</v>
      </c>
      <c r="B17" s="16">
        <v>7</v>
      </c>
      <c r="C17" s="16">
        <v>1</v>
      </c>
      <c r="D17" s="16">
        <v>1</v>
      </c>
      <c r="E17" s="16">
        <v>3</v>
      </c>
      <c r="F17" s="16">
        <v>3</v>
      </c>
      <c r="G17" s="17">
        <v>78174.147819000005</v>
      </c>
      <c r="H17" s="18">
        <f t="shared" si="0"/>
        <v>3.8375858051513784E-3</v>
      </c>
    </row>
    <row r="18" spans="1:8" x14ac:dyDescent="0.3">
      <c r="A18" s="15" t="s">
        <v>13</v>
      </c>
      <c r="B18" s="16">
        <v>8</v>
      </c>
      <c r="C18" s="16"/>
      <c r="D18" s="16"/>
      <c r="E18" s="16"/>
      <c r="F18" s="16"/>
      <c r="G18" s="17">
        <v>18467.673813000001</v>
      </c>
      <c r="H18" s="18">
        <f t="shared" si="0"/>
        <v>0</v>
      </c>
    </row>
    <row r="19" spans="1:8" x14ac:dyDescent="0.3">
      <c r="A19" s="15" t="s">
        <v>14</v>
      </c>
      <c r="B19" s="16">
        <v>0</v>
      </c>
      <c r="C19" s="16"/>
      <c r="D19" s="16"/>
      <c r="E19" s="16">
        <v>15</v>
      </c>
      <c r="F19" s="16"/>
      <c r="G19" s="17">
        <v>37139.701839999994</v>
      </c>
      <c r="H19" s="18">
        <f t="shared" si="0"/>
        <v>0</v>
      </c>
    </row>
    <row r="20" spans="1:8" x14ac:dyDescent="0.3">
      <c r="A20" s="15" t="s">
        <v>15</v>
      </c>
      <c r="B20" s="16">
        <v>1</v>
      </c>
      <c r="C20" s="16"/>
      <c r="D20" s="16"/>
      <c r="E20" s="16"/>
      <c r="F20" s="16"/>
      <c r="G20" s="17">
        <v>1541.4563579999999</v>
      </c>
      <c r="H20" s="18">
        <f t="shared" si="0"/>
        <v>0</v>
      </c>
    </row>
    <row r="21" spans="1:8" x14ac:dyDescent="0.3">
      <c r="A21" s="15" t="s">
        <v>16</v>
      </c>
      <c r="B21" s="16">
        <v>0</v>
      </c>
      <c r="C21" s="16"/>
      <c r="D21" s="16"/>
      <c r="E21" s="16"/>
      <c r="F21" s="16"/>
      <c r="G21" s="17">
        <v>14208.705196000001</v>
      </c>
      <c r="H21" s="18">
        <f t="shared" si="0"/>
        <v>0</v>
      </c>
    </row>
    <row r="22" spans="1:8" x14ac:dyDescent="0.3">
      <c r="A22" s="15" t="s">
        <v>17</v>
      </c>
      <c r="B22" s="16">
        <v>18</v>
      </c>
      <c r="C22" s="16">
        <v>1</v>
      </c>
      <c r="D22" s="16">
        <v>72</v>
      </c>
      <c r="E22" s="16">
        <v>3</v>
      </c>
      <c r="F22" s="16">
        <v>31</v>
      </c>
      <c r="G22" s="17">
        <v>706332.55560600001</v>
      </c>
      <c r="H22" s="18">
        <f t="shared" si="0"/>
        <v>4.3888675035519869E-3</v>
      </c>
    </row>
    <row r="23" spans="1:8" x14ac:dyDescent="0.3">
      <c r="A23" s="15" t="s">
        <v>18</v>
      </c>
      <c r="B23" s="16">
        <v>2</v>
      </c>
      <c r="C23" s="16">
        <v>0</v>
      </c>
      <c r="D23" s="16"/>
      <c r="E23" s="16">
        <v>0</v>
      </c>
      <c r="F23" s="16">
        <v>2</v>
      </c>
      <c r="G23" s="17">
        <v>45779.057840000001</v>
      </c>
      <c r="H23" s="18">
        <f t="shared" si="0"/>
        <v>4.3688098758827582E-3</v>
      </c>
    </row>
    <row r="24" spans="1:8" x14ac:dyDescent="0.3">
      <c r="A24" s="15" t="s">
        <v>19</v>
      </c>
      <c r="B24" s="16">
        <v>424</v>
      </c>
      <c r="C24" s="16">
        <v>122</v>
      </c>
      <c r="D24" s="16">
        <v>112</v>
      </c>
      <c r="E24" s="16">
        <v>231</v>
      </c>
      <c r="F24" s="16">
        <v>95</v>
      </c>
      <c r="G24" s="17">
        <v>390686.78868200001</v>
      </c>
      <c r="H24" s="18">
        <f t="shared" si="0"/>
        <v>2.4316153694494483E-2</v>
      </c>
    </row>
    <row r="25" spans="1:8" x14ac:dyDescent="0.3">
      <c r="A25" s="15" t="s">
        <v>20</v>
      </c>
      <c r="B25" s="16">
        <v>19140</v>
      </c>
      <c r="C25" s="16">
        <v>16845</v>
      </c>
      <c r="D25" s="16">
        <v>9667</v>
      </c>
      <c r="E25" s="16">
        <v>6874</v>
      </c>
      <c r="F25" s="16">
        <v>3241</v>
      </c>
      <c r="G25" s="17">
        <v>667546.49540899997</v>
      </c>
      <c r="H25" s="18">
        <f t="shared" si="0"/>
        <v>0.48550925250746274</v>
      </c>
    </row>
    <row r="26" spans="1:8" x14ac:dyDescent="0.3">
      <c r="A26" s="15" t="s">
        <v>21</v>
      </c>
      <c r="B26" s="16">
        <v>137</v>
      </c>
      <c r="C26" s="16">
        <v>52</v>
      </c>
      <c r="D26" s="16">
        <v>45</v>
      </c>
      <c r="E26" s="16">
        <v>92</v>
      </c>
      <c r="F26" s="16">
        <v>125</v>
      </c>
      <c r="G26" s="17">
        <v>710760.46250700008</v>
      </c>
      <c r="H26" s="18">
        <f t="shared" si="0"/>
        <v>1.758679704257873E-2</v>
      </c>
    </row>
    <row r="27" spans="1:8" x14ac:dyDescent="0.3">
      <c r="A27" s="15" t="s">
        <v>22</v>
      </c>
      <c r="B27" s="16">
        <v>9</v>
      </c>
      <c r="C27" s="16">
        <v>3</v>
      </c>
      <c r="D27" s="16">
        <v>2</v>
      </c>
      <c r="E27" s="16">
        <v>6</v>
      </c>
      <c r="F27" s="16">
        <v>9</v>
      </c>
      <c r="G27" s="17">
        <v>28445.855735000001</v>
      </c>
      <c r="H27" s="18">
        <f t="shared" si="0"/>
        <v>3.1639055206647664E-2</v>
      </c>
    </row>
    <row r="28" spans="1:8" x14ac:dyDescent="0.3">
      <c r="A28" s="15" t="s">
        <v>23</v>
      </c>
      <c r="B28" s="16">
        <v>41303</v>
      </c>
      <c r="C28" s="16">
        <v>32075</v>
      </c>
      <c r="D28" s="16">
        <v>20961</v>
      </c>
      <c r="E28" s="16">
        <v>21247</v>
      </c>
      <c r="F28" s="16">
        <v>8631</v>
      </c>
      <c r="G28" s="17">
        <v>558514.41302800004</v>
      </c>
      <c r="H28" s="18">
        <f t="shared" si="0"/>
        <v>1.5453495556554782</v>
      </c>
    </row>
    <row r="29" spans="1:8" x14ac:dyDescent="0.3">
      <c r="A29" s="15" t="s">
        <v>24</v>
      </c>
      <c r="B29" s="16">
        <v>228</v>
      </c>
      <c r="C29" s="16">
        <v>158</v>
      </c>
      <c r="D29" s="16">
        <v>90</v>
      </c>
      <c r="E29" s="16">
        <v>166</v>
      </c>
      <c r="F29" s="16">
        <v>80</v>
      </c>
      <c r="G29" s="17">
        <v>137347.546806</v>
      </c>
      <c r="H29" s="18">
        <f t="shared" si="0"/>
        <v>5.8246398905834128E-2</v>
      </c>
    </row>
    <row r="30" spans="1:8" x14ac:dyDescent="0.3">
      <c r="A30" s="15" t="s">
        <v>25</v>
      </c>
      <c r="B30" s="16">
        <v>44</v>
      </c>
      <c r="C30" s="16">
        <v>309</v>
      </c>
      <c r="D30" s="16">
        <v>436</v>
      </c>
      <c r="E30" s="16">
        <v>471</v>
      </c>
      <c r="F30" s="16">
        <v>49</v>
      </c>
      <c r="G30" s="17">
        <v>191777.133547</v>
      </c>
      <c r="H30" s="18">
        <f t="shared" si="0"/>
        <v>2.5550491392651496E-2</v>
      </c>
    </row>
    <row r="31" spans="1:8" ht="15" thickBot="1" x14ac:dyDescent="0.35">
      <c r="A31" s="20" t="s">
        <v>26</v>
      </c>
      <c r="B31" s="21">
        <f t="shared" ref="B31:F31" si="1">SUM(B8:B30)</f>
        <v>62179</v>
      </c>
      <c r="C31" s="21">
        <f t="shared" si="1"/>
        <v>49759</v>
      </c>
      <c r="D31" s="21">
        <f t="shared" si="1"/>
        <v>31522</v>
      </c>
      <c r="E31" s="21">
        <f t="shared" si="1"/>
        <v>29320</v>
      </c>
      <c r="F31" s="21">
        <f t="shared" si="1"/>
        <v>12506</v>
      </c>
      <c r="G31" s="21">
        <v>5198913.6083650002</v>
      </c>
      <c r="H31" s="22">
        <f t="shared" si="0"/>
        <v>0.24055025611269959</v>
      </c>
    </row>
    <row r="32" spans="1:8" ht="15" thickTop="1" x14ac:dyDescent="0.3">
      <c r="A32" s="23" t="s">
        <v>27</v>
      </c>
      <c r="B32" s="23">
        <v>37</v>
      </c>
      <c r="C32" s="23">
        <v>6</v>
      </c>
      <c r="D32" s="23">
        <v>19</v>
      </c>
      <c r="E32" s="23">
        <v>19</v>
      </c>
      <c r="F32" s="23">
        <v>19</v>
      </c>
      <c r="G32" s="24">
        <v>139119.101609</v>
      </c>
      <c r="H32" s="25">
        <f t="shared" si="0"/>
        <v>1.3657362490307252E-2</v>
      </c>
    </row>
    <row r="33" spans="1:8" x14ac:dyDescent="0.3">
      <c r="A33" s="23" t="s">
        <v>28</v>
      </c>
      <c r="B33" s="23">
        <v>0</v>
      </c>
      <c r="C33" s="23"/>
      <c r="D33" s="23"/>
      <c r="E33" s="23"/>
      <c r="F33" s="23"/>
      <c r="G33" s="24">
        <v>77544.013405000005</v>
      </c>
      <c r="H33" s="25">
        <f t="shared" si="0"/>
        <v>0</v>
      </c>
    </row>
    <row r="34" spans="1:8" x14ac:dyDescent="0.3">
      <c r="A34" s="23" t="s">
        <v>29</v>
      </c>
      <c r="B34" s="23">
        <v>40</v>
      </c>
      <c r="C34" s="23">
        <v>122</v>
      </c>
      <c r="D34" s="23">
        <v>21</v>
      </c>
      <c r="E34" s="23">
        <v>63</v>
      </c>
      <c r="F34" s="23">
        <v>22</v>
      </c>
      <c r="G34" s="24">
        <v>73507.90711</v>
      </c>
      <c r="H34" s="25">
        <f t="shared" si="0"/>
        <v>2.9928753062005115E-2</v>
      </c>
    </row>
    <row r="35" spans="1:8" x14ac:dyDescent="0.3">
      <c r="A35" s="23" t="s">
        <v>30</v>
      </c>
      <c r="B35" s="23">
        <v>9</v>
      </c>
      <c r="C35" s="23">
        <v>9</v>
      </c>
      <c r="D35" s="23">
        <v>7</v>
      </c>
      <c r="E35" s="23">
        <v>7</v>
      </c>
      <c r="F35" s="23">
        <v>2</v>
      </c>
      <c r="G35" s="24">
        <v>170033.16038000002</v>
      </c>
      <c r="H35" s="25">
        <f t="shared" si="0"/>
        <v>1.1762411493912619E-3</v>
      </c>
    </row>
    <row r="36" spans="1:8" x14ac:dyDescent="0.3">
      <c r="A36" s="23" t="s">
        <v>31</v>
      </c>
      <c r="B36" s="23">
        <v>0</v>
      </c>
      <c r="C36" s="23"/>
      <c r="D36" s="23"/>
      <c r="E36" s="23"/>
      <c r="F36" s="23"/>
      <c r="G36" s="24">
        <v>36867.432589999997</v>
      </c>
      <c r="H36" s="25">
        <f t="shared" si="0"/>
        <v>0</v>
      </c>
    </row>
    <row r="37" spans="1:8" x14ac:dyDescent="0.3">
      <c r="A37" s="23" t="s">
        <v>32</v>
      </c>
      <c r="B37" s="23">
        <v>33</v>
      </c>
      <c r="C37" s="23">
        <v>2</v>
      </c>
      <c r="D37" s="23">
        <v>7</v>
      </c>
      <c r="E37" s="23">
        <v>12</v>
      </c>
      <c r="F37" s="23">
        <v>5</v>
      </c>
      <c r="G37" s="24">
        <v>89694.076816999994</v>
      </c>
      <c r="H37" s="25">
        <f t="shared" si="0"/>
        <v>5.5745041115717632E-3</v>
      </c>
    </row>
    <row r="38" spans="1:8" x14ac:dyDescent="0.3">
      <c r="A38" s="23" t="s">
        <v>33</v>
      </c>
      <c r="B38" s="23">
        <v>1</v>
      </c>
      <c r="C38" s="23"/>
      <c r="D38" s="23"/>
      <c r="E38" s="23"/>
      <c r="F38" s="23"/>
      <c r="G38" s="24">
        <v>55878.133734999996</v>
      </c>
      <c r="H38" s="25">
        <f t="shared" si="0"/>
        <v>0</v>
      </c>
    </row>
    <row r="39" spans="1:8" x14ac:dyDescent="0.3">
      <c r="A39" s="23" t="s">
        <v>34</v>
      </c>
      <c r="B39" s="23">
        <v>0</v>
      </c>
      <c r="C39" s="23"/>
      <c r="D39" s="23"/>
      <c r="E39" s="23">
        <v>0</v>
      </c>
      <c r="F39" s="23"/>
      <c r="G39" s="24">
        <v>246307.73856600001</v>
      </c>
      <c r="H39" s="25">
        <f t="shared" si="0"/>
        <v>0</v>
      </c>
    </row>
    <row r="40" spans="1:8" x14ac:dyDescent="0.3">
      <c r="A40" s="23" t="s">
        <v>35</v>
      </c>
      <c r="B40" s="23">
        <v>0</v>
      </c>
      <c r="C40" s="23"/>
      <c r="D40" s="23"/>
      <c r="E40" s="23"/>
      <c r="F40" s="23"/>
      <c r="G40" s="24">
        <v>1317.9686900000002</v>
      </c>
      <c r="H40" s="25">
        <f t="shared" si="0"/>
        <v>0</v>
      </c>
    </row>
    <row r="41" spans="1:8" x14ac:dyDescent="0.3">
      <c r="A41" s="23" t="s">
        <v>36</v>
      </c>
      <c r="B41" s="23"/>
      <c r="C41" s="23"/>
      <c r="D41" s="23"/>
      <c r="E41" s="23"/>
      <c r="F41" s="23"/>
      <c r="G41" s="24">
        <v>4824.3510200000001</v>
      </c>
      <c r="H41" s="25">
        <f t="shared" si="0"/>
        <v>0</v>
      </c>
    </row>
    <row r="42" spans="1:8" x14ac:dyDescent="0.3">
      <c r="A42" s="23" t="s">
        <v>37</v>
      </c>
      <c r="B42" s="23">
        <v>22</v>
      </c>
      <c r="C42" s="23">
        <v>9</v>
      </c>
      <c r="D42" s="23">
        <v>15</v>
      </c>
      <c r="E42" s="23">
        <v>23</v>
      </c>
      <c r="F42" s="23">
        <v>35</v>
      </c>
      <c r="G42" s="24">
        <v>29080.792150000001</v>
      </c>
      <c r="H42" s="25">
        <f t="shared" si="0"/>
        <v>0.12035435561544701</v>
      </c>
    </row>
    <row r="43" spans="1:8" x14ac:dyDescent="0.3">
      <c r="A43" s="23" t="s">
        <v>38</v>
      </c>
      <c r="B43" s="23">
        <v>235</v>
      </c>
      <c r="C43" s="23">
        <v>84</v>
      </c>
      <c r="D43" s="23">
        <v>111</v>
      </c>
      <c r="E43" s="23">
        <v>29</v>
      </c>
      <c r="F43" s="23">
        <v>47</v>
      </c>
      <c r="G43" s="24">
        <v>615003.86693899997</v>
      </c>
      <c r="H43" s="25">
        <f t="shared" si="0"/>
        <v>7.6422283706814092E-3</v>
      </c>
    </row>
    <row r="44" spans="1:8" x14ac:dyDescent="0.3">
      <c r="A44" s="23" t="s">
        <v>39</v>
      </c>
      <c r="B44" s="23">
        <v>192</v>
      </c>
      <c r="C44" s="23">
        <v>273</v>
      </c>
      <c r="D44" s="23">
        <v>197</v>
      </c>
      <c r="E44" s="23">
        <v>43</v>
      </c>
      <c r="F44" s="23">
        <v>87</v>
      </c>
      <c r="G44" s="24">
        <v>1049796.2116479999</v>
      </c>
      <c r="H44" s="25">
        <f t="shared" si="0"/>
        <v>8.287322723657474E-3</v>
      </c>
    </row>
    <row r="45" spans="1:8" x14ac:dyDescent="0.3">
      <c r="A45" s="23" t="s">
        <v>40</v>
      </c>
      <c r="B45" s="23">
        <v>13</v>
      </c>
      <c r="C45" s="23">
        <v>2</v>
      </c>
      <c r="D45" s="23">
        <v>2</v>
      </c>
      <c r="E45" s="23">
        <v>3</v>
      </c>
      <c r="F45" s="23">
        <v>8</v>
      </c>
      <c r="G45" s="24">
        <v>43044.698279000004</v>
      </c>
      <c r="H45" s="25">
        <f t="shared" si="0"/>
        <v>1.8585331805898424E-2</v>
      </c>
    </row>
    <row r="46" spans="1:8" x14ac:dyDescent="0.3">
      <c r="A46" s="23" t="s">
        <v>41</v>
      </c>
      <c r="B46" s="23">
        <v>669</v>
      </c>
      <c r="C46" s="23">
        <v>1036</v>
      </c>
      <c r="D46" s="23">
        <v>991</v>
      </c>
      <c r="E46" s="23">
        <v>896</v>
      </c>
      <c r="F46" s="23">
        <v>887</v>
      </c>
      <c r="G46" s="24">
        <v>87840.88704500001</v>
      </c>
      <c r="H46" s="25">
        <f t="shared" si="0"/>
        <v>1.0097803310497067</v>
      </c>
    </row>
    <row r="47" spans="1:8" x14ac:dyDescent="0.3">
      <c r="A47" s="23" t="s">
        <v>42</v>
      </c>
      <c r="B47" s="23">
        <v>3</v>
      </c>
      <c r="C47" s="23">
        <v>2</v>
      </c>
      <c r="D47" s="23">
        <v>1</v>
      </c>
      <c r="E47" s="23">
        <v>2</v>
      </c>
      <c r="F47" s="23">
        <v>1</v>
      </c>
      <c r="G47" s="24">
        <v>142539.72589999999</v>
      </c>
      <c r="H47" s="25">
        <f t="shared" si="0"/>
        <v>7.0155880663160452E-4</v>
      </c>
    </row>
    <row r="48" spans="1:8" x14ac:dyDescent="0.3">
      <c r="A48" s="23" t="s">
        <v>43</v>
      </c>
      <c r="B48" s="23">
        <v>283</v>
      </c>
      <c r="C48" s="23">
        <v>116</v>
      </c>
      <c r="D48" s="23">
        <v>30</v>
      </c>
      <c r="E48" s="23">
        <v>20</v>
      </c>
      <c r="F48" s="23">
        <v>13</v>
      </c>
      <c r="G48" s="24">
        <v>320817.55738999997</v>
      </c>
      <c r="H48" s="25">
        <f t="shared" si="0"/>
        <v>4.0521473032090402E-3</v>
      </c>
    </row>
    <row r="49" spans="1:8" x14ac:dyDescent="0.3">
      <c r="A49" s="23" t="s">
        <v>44</v>
      </c>
      <c r="B49" s="23"/>
      <c r="C49" s="23"/>
      <c r="D49" s="23"/>
      <c r="E49" s="23"/>
      <c r="F49" s="23"/>
      <c r="G49" s="24">
        <v>4598.5952799999995</v>
      </c>
      <c r="H49" s="25">
        <f t="shared" si="0"/>
        <v>0</v>
      </c>
    </row>
    <row r="50" spans="1:8" x14ac:dyDescent="0.3">
      <c r="A50" s="23" t="s">
        <v>45</v>
      </c>
      <c r="B50" s="23">
        <v>946</v>
      </c>
      <c r="C50" s="23">
        <v>595</v>
      </c>
      <c r="D50" s="23">
        <v>415</v>
      </c>
      <c r="E50" s="23">
        <v>95</v>
      </c>
      <c r="F50" s="23">
        <v>151</v>
      </c>
      <c r="G50" s="24">
        <v>1251820.3653480001</v>
      </c>
      <c r="H50" s="25">
        <f t="shared" si="0"/>
        <v>1.2062433571131648E-2</v>
      </c>
    </row>
    <row r="51" spans="1:8" x14ac:dyDescent="0.3">
      <c r="A51" s="23" t="s">
        <v>46</v>
      </c>
      <c r="B51" s="23">
        <v>7</v>
      </c>
      <c r="C51" s="23">
        <v>2</v>
      </c>
      <c r="D51" s="23">
        <v>2</v>
      </c>
      <c r="E51" s="16">
        <v>2</v>
      </c>
      <c r="F51" s="16">
        <v>4</v>
      </c>
      <c r="G51" s="24">
        <v>299796.93872999999</v>
      </c>
      <c r="H51" s="25">
        <f t="shared" si="0"/>
        <v>1.3342364391527154E-3</v>
      </c>
    </row>
    <row r="52" spans="1:8" x14ac:dyDescent="0.3">
      <c r="A52" s="23" t="s">
        <v>47</v>
      </c>
      <c r="B52" s="23"/>
      <c r="C52" s="23"/>
      <c r="D52" s="23"/>
      <c r="E52" s="23"/>
      <c r="F52" s="23"/>
      <c r="G52" s="24">
        <v>2919.3778600000001</v>
      </c>
      <c r="H52" s="25">
        <f t="shared" si="0"/>
        <v>0</v>
      </c>
    </row>
    <row r="53" spans="1:8" x14ac:dyDescent="0.3">
      <c r="A53" s="23" t="s">
        <v>48</v>
      </c>
      <c r="B53" s="23"/>
      <c r="C53" s="23"/>
      <c r="D53" s="23"/>
      <c r="E53" s="23"/>
      <c r="F53" s="23">
        <v>4</v>
      </c>
      <c r="G53" s="24">
        <v>185347.66430999999</v>
      </c>
      <c r="H53" s="25">
        <f t="shared" si="0"/>
        <v>2.1581065048167374E-3</v>
      </c>
    </row>
    <row r="54" spans="1:8" x14ac:dyDescent="0.3">
      <c r="A54" s="23" t="s">
        <v>49</v>
      </c>
      <c r="B54" s="23">
        <v>9</v>
      </c>
      <c r="C54" s="23">
        <v>19</v>
      </c>
      <c r="D54" s="23">
        <v>18</v>
      </c>
      <c r="E54" s="23">
        <v>12</v>
      </c>
      <c r="F54" s="23">
        <v>31</v>
      </c>
      <c r="G54" s="24">
        <v>113110.27476500001</v>
      </c>
      <c r="H54" s="25">
        <f t="shared" si="0"/>
        <v>2.7406882411351374E-2</v>
      </c>
    </row>
    <row r="55" spans="1:8" x14ac:dyDescent="0.3">
      <c r="A55" s="23" t="s">
        <v>50</v>
      </c>
      <c r="B55" s="23">
        <v>21</v>
      </c>
      <c r="C55" s="23"/>
      <c r="D55" s="23"/>
      <c r="E55" s="23"/>
      <c r="F55" s="23">
        <v>76</v>
      </c>
      <c r="G55" s="24">
        <v>36963.771485999998</v>
      </c>
      <c r="H55" s="25">
        <f t="shared" si="0"/>
        <v>0.20560672503016891</v>
      </c>
    </row>
    <row r="56" spans="1:8" x14ac:dyDescent="0.3">
      <c r="A56" s="23" t="s">
        <v>51</v>
      </c>
      <c r="B56" s="23">
        <v>439</v>
      </c>
      <c r="C56" s="23">
        <v>1944</v>
      </c>
      <c r="D56" s="23">
        <v>1735</v>
      </c>
      <c r="E56" s="23">
        <v>655</v>
      </c>
      <c r="F56" s="23">
        <v>4242</v>
      </c>
      <c r="G56" s="24">
        <v>119344.62948</v>
      </c>
      <c r="H56" s="25">
        <f t="shared" si="0"/>
        <v>3.5544121411101135</v>
      </c>
    </row>
    <row r="57" spans="1:8" x14ac:dyDescent="0.3">
      <c r="A57" s="23" t="s">
        <v>52</v>
      </c>
      <c r="B57" s="23">
        <v>64</v>
      </c>
      <c r="C57" s="23">
        <v>22</v>
      </c>
      <c r="D57" s="23">
        <v>21</v>
      </c>
      <c r="E57" s="23">
        <v>10</v>
      </c>
      <c r="F57" s="23">
        <v>11</v>
      </c>
      <c r="G57" s="24">
        <v>66284.506923000008</v>
      </c>
      <c r="H57" s="25">
        <f t="shared" si="0"/>
        <v>1.6595129858593124E-2</v>
      </c>
    </row>
    <row r="58" spans="1:8" x14ac:dyDescent="0.3">
      <c r="A58" s="23" t="s">
        <v>53</v>
      </c>
      <c r="B58" s="23">
        <v>91</v>
      </c>
      <c r="C58" s="23">
        <v>20</v>
      </c>
      <c r="D58" s="23">
        <v>19</v>
      </c>
      <c r="E58" s="23">
        <v>40</v>
      </c>
      <c r="F58" s="23">
        <v>40</v>
      </c>
      <c r="G58" s="24">
        <v>678821.81157000002</v>
      </c>
      <c r="H58" s="25">
        <f t="shared" si="0"/>
        <v>5.8925625721257787E-3</v>
      </c>
    </row>
    <row r="59" spans="1:8" x14ac:dyDescent="0.3">
      <c r="A59" s="23" t="s">
        <v>54</v>
      </c>
      <c r="B59" s="23">
        <v>85</v>
      </c>
      <c r="C59" s="23">
        <v>31</v>
      </c>
      <c r="D59" s="23">
        <v>21</v>
      </c>
      <c r="E59" s="23">
        <v>15</v>
      </c>
      <c r="F59" s="23">
        <v>27</v>
      </c>
      <c r="G59" s="24">
        <v>132664.22146</v>
      </c>
      <c r="H59" s="25">
        <f t="shared" si="0"/>
        <v>2.0352133908343065E-2</v>
      </c>
    </row>
    <row r="60" spans="1:8" x14ac:dyDescent="0.3">
      <c r="A60" s="23" t="s">
        <v>55</v>
      </c>
      <c r="B60" s="23">
        <v>538</v>
      </c>
      <c r="C60" s="23">
        <v>338</v>
      </c>
      <c r="D60" s="23">
        <v>785</v>
      </c>
      <c r="E60" s="23">
        <v>551</v>
      </c>
      <c r="F60" s="23">
        <v>695</v>
      </c>
      <c r="G60" s="24">
        <v>94066.174568000002</v>
      </c>
      <c r="H60" s="25">
        <f t="shared" si="0"/>
        <v>0.73884156891868469</v>
      </c>
    </row>
    <row r="61" spans="1:8" ht="15" thickBot="1" x14ac:dyDescent="0.35">
      <c r="A61" s="20" t="s">
        <v>56</v>
      </c>
      <c r="B61" s="21">
        <f t="shared" ref="B61:G61" si="2">SUM(B32:B60)</f>
        <v>3737</v>
      </c>
      <c r="C61" s="21">
        <f t="shared" si="2"/>
        <v>4632</v>
      </c>
      <c r="D61" s="21">
        <f t="shared" si="2"/>
        <v>4417</v>
      </c>
      <c r="E61" s="21">
        <f t="shared" si="2"/>
        <v>2497</v>
      </c>
      <c r="F61" s="21">
        <f t="shared" ref="F61" si="3">SUM(F32:F60)</f>
        <v>6407</v>
      </c>
      <c r="G61" s="21">
        <f t="shared" si="2"/>
        <v>6168955.9550529998</v>
      </c>
      <c r="H61" s="22">
        <f t="shared" si="0"/>
        <v>0.10385874119837114</v>
      </c>
    </row>
    <row r="62" spans="1:8" ht="15.6" thickTop="1" thickBot="1" x14ac:dyDescent="0.35">
      <c r="A62" s="20" t="s">
        <v>57</v>
      </c>
      <c r="B62" s="21">
        <f t="shared" ref="B62:G62" si="4">+B61+B31</f>
        <v>65916</v>
      </c>
      <c r="C62" s="21">
        <f t="shared" si="4"/>
        <v>54391</v>
      </c>
      <c r="D62" s="21">
        <f t="shared" si="4"/>
        <v>35939</v>
      </c>
      <c r="E62" s="21">
        <f t="shared" si="4"/>
        <v>31817</v>
      </c>
      <c r="F62" s="21">
        <f t="shared" ref="F62" si="5">+F61+F31</f>
        <v>18913</v>
      </c>
      <c r="G62" s="21">
        <f t="shared" si="4"/>
        <v>11367869.563418001</v>
      </c>
      <c r="H62" s="22">
        <f t="shared" si="0"/>
        <v>0.16637242268210359</v>
      </c>
    </row>
    <row r="63" spans="1:8" ht="15" thickTop="1" x14ac:dyDescent="0.3">
      <c r="A63" s="24"/>
      <c r="B63" s="24"/>
      <c r="C63" s="24"/>
      <c r="D63" s="24"/>
      <c r="E63" s="24"/>
      <c r="F63" s="24"/>
      <c r="G63" s="24"/>
      <c r="H63" s="25"/>
    </row>
    <row r="64" spans="1:8" x14ac:dyDescent="0.3">
      <c r="A64" s="6" t="s">
        <v>65</v>
      </c>
      <c r="B64" s="6"/>
      <c r="C64" s="6"/>
      <c r="D64" s="6"/>
      <c r="E64" s="6"/>
      <c r="F64" s="6"/>
      <c r="G64" s="7"/>
      <c r="H64" s="8"/>
    </row>
  </sheetData>
  <printOptions horizontalCentered="1"/>
  <pageMargins left="0" right="0" top="0.39370078740157483" bottom="0.39370078740157483" header="0" footer="0"/>
  <pageSetup paperSize="9" scale="81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50268-A54C-48C2-B926-A0B51C460B8C}">
  <sheetPr>
    <pageSetUpPr fitToPage="1"/>
  </sheetPr>
  <dimension ref="A3:I64"/>
  <sheetViews>
    <sheetView workbookViewId="0">
      <selection activeCell="A6" sqref="A6"/>
    </sheetView>
  </sheetViews>
  <sheetFormatPr baseColWidth="10" defaultRowHeight="14.4" x14ac:dyDescent="0.3"/>
  <cols>
    <col min="1" max="1" width="23.8984375" style="5" customWidth="1"/>
    <col min="2" max="6" width="10.296875" style="5" customWidth="1"/>
    <col min="7" max="7" width="11.19921875" style="26"/>
    <col min="8" max="8" width="7.8984375" style="27" customWidth="1"/>
    <col min="9" max="16384" width="11.19921875" style="5"/>
  </cols>
  <sheetData>
    <row r="3" spans="1:9" ht="18" x14ac:dyDescent="0.35">
      <c r="A3" s="1" t="s">
        <v>0</v>
      </c>
      <c r="B3" s="2"/>
      <c r="C3" s="2"/>
      <c r="D3" s="2"/>
      <c r="E3" s="2"/>
      <c r="F3" s="2"/>
      <c r="G3" s="3"/>
      <c r="H3" s="4"/>
    </row>
    <row r="4" spans="1:9" ht="18" x14ac:dyDescent="0.35">
      <c r="A4" s="1" t="s">
        <v>59</v>
      </c>
      <c r="B4" s="6"/>
      <c r="C4" s="6"/>
      <c r="D4" s="6"/>
      <c r="E4" s="6"/>
      <c r="F4" s="6"/>
      <c r="G4" s="7"/>
      <c r="H4" s="8"/>
    </row>
    <row r="5" spans="1:9" ht="18" x14ac:dyDescent="0.35">
      <c r="A5" s="9" t="s">
        <v>2</v>
      </c>
      <c r="B5" s="10"/>
      <c r="C5" s="10"/>
      <c r="D5" s="10"/>
      <c r="E5" s="10"/>
      <c r="F5" s="10"/>
      <c r="G5" s="11"/>
      <c r="H5" s="8"/>
    </row>
    <row r="6" spans="1:9" ht="18" x14ac:dyDescent="0.35">
      <c r="A6" s="9"/>
      <c r="B6" s="10"/>
      <c r="C6" s="10"/>
      <c r="D6" s="10"/>
      <c r="E6" s="10"/>
      <c r="F6" s="10"/>
      <c r="G6" s="11"/>
      <c r="H6" s="8"/>
    </row>
    <row r="7" spans="1:9" ht="43.8" thickBot="1" x14ac:dyDescent="0.35">
      <c r="A7" s="12"/>
      <c r="B7" s="12">
        <v>2019</v>
      </c>
      <c r="C7" s="12">
        <v>2020</v>
      </c>
      <c r="D7" s="12">
        <v>2021</v>
      </c>
      <c r="E7" s="12">
        <v>2022</v>
      </c>
      <c r="F7" s="12">
        <v>2023</v>
      </c>
      <c r="G7" s="13" t="s">
        <v>66</v>
      </c>
      <c r="H7" s="14" t="s">
        <v>67</v>
      </c>
    </row>
    <row r="8" spans="1:9" ht="15" thickTop="1" x14ac:dyDescent="0.3">
      <c r="A8" s="15" t="s">
        <v>3</v>
      </c>
      <c r="B8" s="16">
        <v>368</v>
      </c>
      <c r="C8" s="16">
        <v>381</v>
      </c>
      <c r="D8" s="16">
        <v>561</v>
      </c>
      <c r="E8" s="16">
        <v>644</v>
      </c>
      <c r="F8" s="16">
        <v>610</v>
      </c>
      <c r="G8" s="17">
        <v>3781.35691</v>
      </c>
      <c r="H8" s="18">
        <f>+(F8*100)/G8</f>
        <v>16.13177529967675</v>
      </c>
      <c r="I8" s="19"/>
    </row>
    <row r="9" spans="1:9" x14ac:dyDescent="0.3">
      <c r="A9" s="15" t="s">
        <v>4</v>
      </c>
      <c r="B9" s="16">
        <v>2984</v>
      </c>
      <c r="C9" s="16">
        <v>3664</v>
      </c>
      <c r="D9" s="16">
        <v>2792</v>
      </c>
      <c r="E9" s="16">
        <v>2702</v>
      </c>
      <c r="F9" s="16">
        <v>2754</v>
      </c>
      <c r="G9" s="17">
        <v>150346.89059999998</v>
      </c>
      <c r="H9" s="18">
        <f t="shared" ref="H9:H62" si="0">+(F9*100)/G9</f>
        <v>1.8317638555805293</v>
      </c>
    </row>
    <row r="10" spans="1:9" x14ac:dyDescent="0.3">
      <c r="A10" s="15" t="s">
        <v>5</v>
      </c>
      <c r="B10" s="16">
        <v>981</v>
      </c>
      <c r="C10" s="16">
        <v>709</v>
      </c>
      <c r="D10" s="16">
        <v>1004</v>
      </c>
      <c r="E10" s="16">
        <v>878</v>
      </c>
      <c r="F10" s="16">
        <v>1080</v>
      </c>
      <c r="G10" s="17">
        <v>11293.482453000001</v>
      </c>
      <c r="H10" s="18">
        <f t="shared" si="0"/>
        <v>9.5630378361557451</v>
      </c>
    </row>
    <row r="11" spans="1:9" x14ac:dyDescent="0.3">
      <c r="A11" s="15" t="s">
        <v>6</v>
      </c>
      <c r="B11" s="16">
        <v>1945</v>
      </c>
      <c r="C11" s="16">
        <v>2584</v>
      </c>
      <c r="D11" s="16">
        <v>2156</v>
      </c>
      <c r="E11" s="16">
        <v>1980</v>
      </c>
      <c r="F11" s="16">
        <v>2236</v>
      </c>
      <c r="G11" s="17">
        <v>88689.337750000006</v>
      </c>
      <c r="H11" s="18">
        <f t="shared" si="0"/>
        <v>2.5211598786574543</v>
      </c>
    </row>
    <row r="12" spans="1:9" x14ac:dyDescent="0.3">
      <c r="A12" s="15" t="s">
        <v>7</v>
      </c>
      <c r="B12" s="16">
        <v>8992</v>
      </c>
      <c r="C12" s="16">
        <v>10216</v>
      </c>
      <c r="D12" s="16">
        <v>10283</v>
      </c>
      <c r="E12" s="16">
        <v>10059</v>
      </c>
      <c r="F12" s="16">
        <v>12303</v>
      </c>
      <c r="G12" s="17">
        <v>174283.56799800001</v>
      </c>
      <c r="H12" s="18">
        <f t="shared" si="0"/>
        <v>7.0591852928677605</v>
      </c>
    </row>
    <row r="13" spans="1:9" x14ac:dyDescent="0.3">
      <c r="A13" s="15" t="s">
        <v>8</v>
      </c>
      <c r="B13" s="16">
        <v>10462</v>
      </c>
      <c r="C13" s="16">
        <v>9913</v>
      </c>
      <c r="D13" s="16">
        <v>11957</v>
      </c>
      <c r="E13" s="16">
        <v>9490</v>
      </c>
      <c r="F13" s="16">
        <v>11302</v>
      </c>
      <c r="G13" s="17">
        <v>376382.95321299997</v>
      </c>
      <c r="H13" s="18">
        <f t="shared" si="0"/>
        <v>3.002792741679789</v>
      </c>
    </row>
    <row r="14" spans="1:9" x14ac:dyDescent="0.3">
      <c r="A14" s="15" t="s">
        <v>9</v>
      </c>
      <c r="B14" s="16">
        <v>3012</v>
      </c>
      <c r="C14" s="16">
        <v>3532</v>
      </c>
      <c r="D14" s="16">
        <v>3098</v>
      </c>
      <c r="E14" s="16">
        <v>3375</v>
      </c>
      <c r="F14" s="16">
        <v>3519</v>
      </c>
      <c r="G14" s="17">
        <v>44219.766635</v>
      </c>
      <c r="H14" s="18">
        <f t="shared" si="0"/>
        <v>7.9579795819517223</v>
      </c>
    </row>
    <row r="15" spans="1:9" x14ac:dyDescent="0.3">
      <c r="A15" s="15" t="s">
        <v>10</v>
      </c>
      <c r="B15" s="16">
        <v>12942</v>
      </c>
      <c r="C15" s="16">
        <v>12872</v>
      </c>
      <c r="D15" s="16">
        <v>11396</v>
      </c>
      <c r="E15" s="16">
        <v>11600</v>
      </c>
      <c r="F15" s="16">
        <v>10833</v>
      </c>
      <c r="G15" s="17">
        <v>293389.39318100002</v>
      </c>
      <c r="H15" s="18">
        <f t="shared" si="0"/>
        <v>3.692362522907167</v>
      </c>
    </row>
    <row r="16" spans="1:9" x14ac:dyDescent="0.3">
      <c r="A16" s="15" t="s">
        <v>11</v>
      </c>
      <c r="B16" s="16">
        <v>11947</v>
      </c>
      <c r="C16" s="16">
        <v>12766</v>
      </c>
      <c r="D16" s="16">
        <v>15512</v>
      </c>
      <c r="E16" s="16">
        <v>10489</v>
      </c>
      <c r="F16" s="16">
        <v>9439</v>
      </c>
      <c r="G16" s="17">
        <v>469803.86543899996</v>
      </c>
      <c r="H16" s="18">
        <f t="shared" si="0"/>
        <v>2.009136300140888</v>
      </c>
    </row>
    <row r="17" spans="1:8" x14ac:dyDescent="0.3">
      <c r="A17" s="15" t="s">
        <v>12</v>
      </c>
      <c r="B17" s="16">
        <v>4425</v>
      </c>
      <c r="C17" s="16">
        <v>3580</v>
      </c>
      <c r="D17" s="16">
        <v>4172</v>
      </c>
      <c r="E17" s="16">
        <v>3006</v>
      </c>
      <c r="F17" s="16">
        <v>2914</v>
      </c>
      <c r="G17" s="17">
        <v>78174.147819000005</v>
      </c>
      <c r="H17" s="18">
        <f t="shared" si="0"/>
        <v>3.7275750120703721</v>
      </c>
    </row>
    <row r="18" spans="1:8" x14ac:dyDescent="0.3">
      <c r="A18" s="15" t="s">
        <v>13</v>
      </c>
      <c r="B18" s="16">
        <v>1416</v>
      </c>
      <c r="C18" s="16">
        <v>1136</v>
      </c>
      <c r="D18" s="16">
        <v>2128</v>
      </c>
      <c r="E18" s="16">
        <v>1277</v>
      </c>
      <c r="F18" s="16">
        <v>1531</v>
      </c>
      <c r="G18" s="17">
        <v>18467.673813000001</v>
      </c>
      <c r="H18" s="18">
        <f t="shared" si="0"/>
        <v>8.290161584521158</v>
      </c>
    </row>
    <row r="19" spans="1:8" x14ac:dyDescent="0.3">
      <c r="A19" s="15" t="s">
        <v>14</v>
      </c>
      <c r="B19" s="16">
        <v>1136</v>
      </c>
      <c r="C19" s="16">
        <v>1784</v>
      </c>
      <c r="D19" s="16">
        <v>2046</v>
      </c>
      <c r="E19" s="16">
        <v>2211</v>
      </c>
      <c r="F19" s="16">
        <v>2087</v>
      </c>
      <c r="G19" s="17">
        <v>37139.701839999994</v>
      </c>
      <c r="H19" s="18">
        <f t="shared" si="0"/>
        <v>5.61932351797254</v>
      </c>
    </row>
    <row r="20" spans="1:8" x14ac:dyDescent="0.3">
      <c r="A20" s="15" t="s">
        <v>15</v>
      </c>
      <c r="B20" s="16">
        <v>340</v>
      </c>
      <c r="C20" s="16">
        <v>285</v>
      </c>
      <c r="D20" s="16">
        <v>321</v>
      </c>
      <c r="E20" s="16">
        <v>147</v>
      </c>
      <c r="F20" s="16">
        <v>215</v>
      </c>
      <c r="G20" s="17">
        <v>1541.4563579999999</v>
      </c>
      <c r="H20" s="18">
        <f t="shared" si="0"/>
        <v>13.947848661700483</v>
      </c>
    </row>
    <row r="21" spans="1:8" x14ac:dyDescent="0.3">
      <c r="A21" s="15" t="s">
        <v>16</v>
      </c>
      <c r="B21" s="16">
        <v>2652</v>
      </c>
      <c r="C21" s="16">
        <v>3182</v>
      </c>
      <c r="D21" s="16">
        <v>3897</v>
      </c>
      <c r="E21" s="16">
        <v>2468</v>
      </c>
      <c r="F21" s="16">
        <v>2177</v>
      </c>
      <c r="G21" s="17">
        <v>14208.705196000001</v>
      </c>
      <c r="H21" s="18">
        <f t="shared" si="0"/>
        <v>15.321593135825378</v>
      </c>
    </row>
    <row r="22" spans="1:8" x14ac:dyDescent="0.3">
      <c r="A22" s="15" t="s">
        <v>17</v>
      </c>
      <c r="B22" s="16">
        <v>19429</v>
      </c>
      <c r="C22" s="16">
        <v>20881</v>
      </c>
      <c r="D22" s="16">
        <v>20888</v>
      </c>
      <c r="E22" s="16">
        <v>20132</v>
      </c>
      <c r="F22" s="16">
        <v>19849</v>
      </c>
      <c r="G22" s="17">
        <v>706332.55560600001</v>
      </c>
      <c r="H22" s="18">
        <f t="shared" si="0"/>
        <v>2.8101493896130125</v>
      </c>
    </row>
    <row r="23" spans="1:8" x14ac:dyDescent="0.3">
      <c r="A23" s="15" t="s">
        <v>18</v>
      </c>
      <c r="B23" s="16">
        <v>53</v>
      </c>
      <c r="C23" s="16">
        <v>89</v>
      </c>
      <c r="D23" s="16">
        <v>318</v>
      </c>
      <c r="E23" s="16">
        <v>251</v>
      </c>
      <c r="F23" s="16">
        <v>237</v>
      </c>
      <c r="G23" s="17">
        <v>45779.057840000001</v>
      </c>
      <c r="H23" s="18">
        <f t="shared" si="0"/>
        <v>0.5177039702921068</v>
      </c>
    </row>
    <row r="24" spans="1:8" x14ac:dyDescent="0.3">
      <c r="A24" s="15" t="s">
        <v>19</v>
      </c>
      <c r="B24" s="16">
        <v>13797</v>
      </c>
      <c r="C24" s="16">
        <v>19745</v>
      </c>
      <c r="D24" s="16">
        <v>17164</v>
      </c>
      <c r="E24" s="16">
        <v>21472</v>
      </c>
      <c r="F24" s="16">
        <v>23885</v>
      </c>
      <c r="G24" s="17">
        <v>390686.78868200001</v>
      </c>
      <c r="H24" s="18">
        <f t="shared" si="0"/>
        <v>6.1135929578210604</v>
      </c>
    </row>
    <row r="25" spans="1:8" x14ac:dyDescent="0.3">
      <c r="A25" s="15" t="s">
        <v>20</v>
      </c>
      <c r="B25" s="16">
        <v>12943</v>
      </c>
      <c r="C25" s="16">
        <v>14682</v>
      </c>
      <c r="D25" s="16">
        <v>16144</v>
      </c>
      <c r="E25" s="16">
        <v>14890</v>
      </c>
      <c r="F25" s="16">
        <v>21195</v>
      </c>
      <c r="G25" s="17">
        <v>667546.49540899997</v>
      </c>
      <c r="H25" s="18">
        <f t="shared" si="0"/>
        <v>3.1750597367774369</v>
      </c>
    </row>
    <row r="26" spans="1:8" x14ac:dyDescent="0.3">
      <c r="A26" s="15" t="s">
        <v>21</v>
      </c>
      <c r="B26" s="16">
        <v>22284</v>
      </c>
      <c r="C26" s="16">
        <v>21877</v>
      </c>
      <c r="D26" s="16">
        <v>26968</v>
      </c>
      <c r="E26" s="16">
        <v>25360</v>
      </c>
      <c r="F26" s="16">
        <v>24652</v>
      </c>
      <c r="G26" s="17">
        <v>710760.46250700008</v>
      </c>
      <c r="H26" s="18">
        <f t="shared" si="0"/>
        <v>3.4683977655492071</v>
      </c>
    </row>
    <row r="27" spans="1:8" x14ac:dyDescent="0.3">
      <c r="A27" s="15" t="s">
        <v>22</v>
      </c>
      <c r="B27" s="16">
        <v>2488</v>
      </c>
      <c r="C27" s="16">
        <v>1954</v>
      </c>
      <c r="D27" s="16">
        <v>2147</v>
      </c>
      <c r="E27" s="16">
        <v>1457</v>
      </c>
      <c r="F27" s="16">
        <v>1447</v>
      </c>
      <c r="G27" s="17">
        <v>28445.855735000001</v>
      </c>
      <c r="H27" s="18">
        <f t="shared" si="0"/>
        <v>5.086856987113241</v>
      </c>
    </row>
    <row r="28" spans="1:8" x14ac:dyDescent="0.3">
      <c r="A28" s="15" t="s">
        <v>23</v>
      </c>
      <c r="B28" s="16">
        <v>35216</v>
      </c>
      <c r="C28" s="16">
        <v>35945</v>
      </c>
      <c r="D28" s="16">
        <v>32944</v>
      </c>
      <c r="E28" s="16">
        <v>31126</v>
      </c>
      <c r="F28" s="16">
        <v>26405</v>
      </c>
      <c r="G28" s="17">
        <v>558514.41302800004</v>
      </c>
      <c r="H28" s="18">
        <f t="shared" si="0"/>
        <v>4.7277204283493104</v>
      </c>
    </row>
    <row r="29" spans="1:8" x14ac:dyDescent="0.3">
      <c r="A29" s="15" t="s">
        <v>24</v>
      </c>
      <c r="B29" s="16">
        <v>6378</v>
      </c>
      <c r="C29" s="16">
        <v>7341</v>
      </c>
      <c r="D29" s="16">
        <v>7496</v>
      </c>
      <c r="E29" s="16">
        <v>6188</v>
      </c>
      <c r="F29" s="16">
        <v>8265</v>
      </c>
      <c r="G29" s="17">
        <v>137347.546806</v>
      </c>
      <c r="H29" s="18">
        <f t="shared" si="0"/>
        <v>6.0175810869589883</v>
      </c>
    </row>
    <row r="30" spans="1:8" x14ac:dyDescent="0.3">
      <c r="A30" s="15" t="s">
        <v>25</v>
      </c>
      <c r="B30" s="16">
        <v>22816</v>
      </c>
      <c r="C30" s="16">
        <v>26060</v>
      </c>
      <c r="D30" s="16">
        <v>26491</v>
      </c>
      <c r="E30" s="16">
        <v>26955</v>
      </c>
      <c r="F30" s="16">
        <v>26985</v>
      </c>
      <c r="G30" s="17">
        <v>191777.133547</v>
      </c>
      <c r="H30" s="18">
        <f t="shared" si="0"/>
        <v>14.071020616953074</v>
      </c>
    </row>
    <row r="31" spans="1:8" ht="15" thickBot="1" x14ac:dyDescent="0.35">
      <c r="A31" s="20" t="s">
        <v>26</v>
      </c>
      <c r="B31" s="21">
        <f t="shared" ref="B31:F31" si="1">SUM(B8:B30)</f>
        <v>199006</v>
      </c>
      <c r="C31" s="21">
        <f t="shared" si="1"/>
        <v>215178</v>
      </c>
      <c r="D31" s="21">
        <f t="shared" si="1"/>
        <v>221883</v>
      </c>
      <c r="E31" s="21">
        <f t="shared" si="1"/>
        <v>208157</v>
      </c>
      <c r="F31" s="21">
        <f t="shared" si="1"/>
        <v>215920</v>
      </c>
      <c r="G31" s="21">
        <v>5198913.6083650002</v>
      </c>
      <c r="H31" s="22">
        <f t="shared" si="0"/>
        <v>4.1531753798060205</v>
      </c>
    </row>
    <row r="32" spans="1:8" ht="15" thickTop="1" x14ac:dyDescent="0.3">
      <c r="A32" s="23" t="s">
        <v>27</v>
      </c>
      <c r="B32" s="23">
        <v>8147</v>
      </c>
      <c r="C32" s="23">
        <v>10544</v>
      </c>
      <c r="D32" s="23">
        <v>11574</v>
      </c>
      <c r="E32" s="23">
        <v>12292</v>
      </c>
      <c r="F32" s="23">
        <v>10992</v>
      </c>
      <c r="G32" s="24">
        <v>139119.101609</v>
      </c>
      <c r="H32" s="25">
        <f t="shared" si="0"/>
        <v>7.901143604918806</v>
      </c>
    </row>
    <row r="33" spans="1:8" x14ac:dyDescent="0.3">
      <c r="A33" s="23" t="s">
        <v>28</v>
      </c>
      <c r="B33" s="23">
        <v>19420</v>
      </c>
      <c r="C33" s="23">
        <v>19354</v>
      </c>
      <c r="D33" s="23">
        <v>20526</v>
      </c>
      <c r="E33" s="23">
        <v>12776</v>
      </c>
      <c r="F33" s="23">
        <v>22949</v>
      </c>
      <c r="G33" s="24">
        <v>77544.013405000005</v>
      </c>
      <c r="H33" s="25">
        <f t="shared" si="0"/>
        <v>29.594805572083349</v>
      </c>
    </row>
    <row r="34" spans="1:8" x14ac:dyDescent="0.3">
      <c r="A34" s="23" t="s">
        <v>29</v>
      </c>
      <c r="B34" s="23">
        <v>1278</v>
      </c>
      <c r="C34" s="23">
        <v>2192</v>
      </c>
      <c r="D34" s="23">
        <v>4564</v>
      </c>
      <c r="E34" s="23">
        <v>6405</v>
      </c>
      <c r="F34" s="23">
        <v>5221</v>
      </c>
      <c r="G34" s="24">
        <v>73507.90711</v>
      </c>
      <c r="H34" s="25">
        <f t="shared" si="0"/>
        <v>7.1026372607603951</v>
      </c>
    </row>
    <row r="35" spans="1:8" x14ac:dyDescent="0.3">
      <c r="A35" s="23" t="s">
        <v>30</v>
      </c>
      <c r="B35" s="23">
        <v>15934</v>
      </c>
      <c r="C35" s="23">
        <v>15484</v>
      </c>
      <c r="D35" s="23">
        <v>17446</v>
      </c>
      <c r="E35" s="23">
        <v>14938</v>
      </c>
      <c r="F35" s="23">
        <v>19637</v>
      </c>
      <c r="G35" s="24">
        <v>170033.16038000002</v>
      </c>
      <c r="H35" s="25">
        <f t="shared" si="0"/>
        <v>11.548923725298105</v>
      </c>
    </row>
    <row r="36" spans="1:8" x14ac:dyDescent="0.3">
      <c r="A36" s="23" t="s">
        <v>31</v>
      </c>
      <c r="B36" s="23">
        <v>8587</v>
      </c>
      <c r="C36" s="23">
        <v>5804</v>
      </c>
      <c r="D36" s="23">
        <v>12341</v>
      </c>
      <c r="E36" s="23">
        <v>6105</v>
      </c>
      <c r="F36" s="23">
        <v>10689</v>
      </c>
      <c r="G36" s="24">
        <v>36867.432589999997</v>
      </c>
      <c r="H36" s="25">
        <f t="shared" si="0"/>
        <v>28.993068540659127</v>
      </c>
    </row>
    <row r="37" spans="1:8" x14ac:dyDescent="0.3">
      <c r="A37" s="23" t="s">
        <v>32</v>
      </c>
      <c r="B37" s="23">
        <v>13476</v>
      </c>
      <c r="C37" s="23">
        <v>13716</v>
      </c>
      <c r="D37" s="23">
        <v>17504</v>
      </c>
      <c r="E37" s="23">
        <v>11424</v>
      </c>
      <c r="F37" s="23">
        <v>12611</v>
      </c>
      <c r="G37" s="24">
        <v>89694.076816999994</v>
      </c>
      <c r="H37" s="25">
        <f t="shared" si="0"/>
        <v>14.060014270206301</v>
      </c>
    </row>
    <row r="38" spans="1:8" x14ac:dyDescent="0.3">
      <c r="A38" s="23" t="s">
        <v>33</v>
      </c>
      <c r="B38" s="23">
        <v>404</v>
      </c>
      <c r="C38" s="23">
        <v>1535</v>
      </c>
      <c r="D38" s="23">
        <v>2200</v>
      </c>
      <c r="E38" s="23">
        <v>2360</v>
      </c>
      <c r="F38" s="23">
        <v>2138</v>
      </c>
      <c r="G38" s="24">
        <v>55878.133734999996</v>
      </c>
      <c r="H38" s="25">
        <f t="shared" si="0"/>
        <v>3.8261836197668782</v>
      </c>
    </row>
    <row r="39" spans="1:8" x14ac:dyDescent="0.3">
      <c r="A39" s="23" t="s">
        <v>34</v>
      </c>
      <c r="B39" s="23">
        <v>4586</v>
      </c>
      <c r="C39" s="23">
        <v>3713</v>
      </c>
      <c r="D39" s="23">
        <v>4840</v>
      </c>
      <c r="E39" s="23">
        <v>3852</v>
      </c>
      <c r="F39" s="23">
        <v>4139</v>
      </c>
      <c r="G39" s="24">
        <v>246307.73856600001</v>
      </c>
      <c r="H39" s="25">
        <f t="shared" si="0"/>
        <v>1.6804181728504335</v>
      </c>
    </row>
    <row r="40" spans="1:8" x14ac:dyDescent="0.3">
      <c r="A40" s="23" t="s">
        <v>35</v>
      </c>
      <c r="B40" s="23">
        <v>150</v>
      </c>
      <c r="C40" s="23">
        <v>253</v>
      </c>
      <c r="D40" s="23">
        <v>885</v>
      </c>
      <c r="E40" s="23">
        <v>361</v>
      </c>
      <c r="F40" s="23">
        <v>651</v>
      </c>
      <c r="G40" s="24">
        <v>1317.9686900000002</v>
      </c>
      <c r="H40" s="25">
        <f t="shared" si="0"/>
        <v>49.394193120020169</v>
      </c>
    </row>
    <row r="41" spans="1:8" x14ac:dyDescent="0.3">
      <c r="A41" s="23" t="s">
        <v>36</v>
      </c>
      <c r="B41" s="23">
        <v>1375</v>
      </c>
      <c r="C41" s="23">
        <v>2310</v>
      </c>
      <c r="D41" s="23">
        <v>2393</v>
      </c>
      <c r="E41" s="23">
        <v>1670</v>
      </c>
      <c r="F41" s="23">
        <v>2469</v>
      </c>
      <c r="G41" s="24">
        <v>4824.3510200000001</v>
      </c>
      <c r="H41" s="25">
        <f t="shared" si="0"/>
        <v>51.177868064832481</v>
      </c>
    </row>
    <row r="42" spans="1:8" x14ac:dyDescent="0.3">
      <c r="A42" s="23" t="s">
        <v>37</v>
      </c>
      <c r="B42" s="23">
        <v>9349</v>
      </c>
      <c r="C42" s="23">
        <v>15539</v>
      </c>
      <c r="D42" s="23">
        <v>25771</v>
      </c>
      <c r="E42" s="23">
        <v>14882</v>
      </c>
      <c r="F42" s="23">
        <v>15444</v>
      </c>
      <c r="G42" s="24">
        <v>29080.792150000001</v>
      </c>
      <c r="H42" s="25">
        <f t="shared" si="0"/>
        <v>53.107219089284676</v>
      </c>
    </row>
    <row r="43" spans="1:8" x14ac:dyDescent="0.3">
      <c r="A43" s="23" t="s">
        <v>38</v>
      </c>
      <c r="B43" s="23">
        <v>17035</v>
      </c>
      <c r="C43" s="23">
        <v>22122</v>
      </c>
      <c r="D43" s="23">
        <v>18979</v>
      </c>
      <c r="E43" s="23">
        <v>17980</v>
      </c>
      <c r="F43" s="23">
        <v>15300</v>
      </c>
      <c r="G43" s="24">
        <v>615003.86693899997</v>
      </c>
      <c r="H43" s="25">
        <f t="shared" si="0"/>
        <v>2.487789235562246</v>
      </c>
    </row>
    <row r="44" spans="1:8" x14ac:dyDescent="0.3">
      <c r="A44" s="23" t="s">
        <v>39</v>
      </c>
      <c r="B44" s="23">
        <v>65080</v>
      </c>
      <c r="C44" s="23">
        <v>77219</v>
      </c>
      <c r="D44" s="23">
        <v>77099</v>
      </c>
      <c r="E44" s="23">
        <v>72804</v>
      </c>
      <c r="F44" s="23">
        <v>59901</v>
      </c>
      <c r="G44" s="24">
        <v>1049796.2116479999</v>
      </c>
      <c r="H44" s="25">
        <f t="shared" si="0"/>
        <v>5.7059645801127159</v>
      </c>
    </row>
    <row r="45" spans="1:8" x14ac:dyDescent="0.3">
      <c r="A45" s="23" t="s">
        <v>40</v>
      </c>
      <c r="B45" s="23">
        <v>6689</v>
      </c>
      <c r="C45" s="23">
        <v>8622</v>
      </c>
      <c r="D45" s="23">
        <v>10781</v>
      </c>
      <c r="E45" s="23">
        <v>10271</v>
      </c>
      <c r="F45" s="23">
        <v>9519</v>
      </c>
      <c r="G45" s="24">
        <v>43044.698279000004</v>
      </c>
      <c r="H45" s="25">
        <f t="shared" si="0"/>
        <v>22.114221682543388</v>
      </c>
    </row>
    <row r="46" spans="1:8" x14ac:dyDescent="0.3">
      <c r="A46" s="23" t="s">
        <v>41</v>
      </c>
      <c r="B46" s="23">
        <v>85533</v>
      </c>
      <c r="C46" s="23">
        <v>95943</v>
      </c>
      <c r="D46" s="23">
        <v>80204</v>
      </c>
      <c r="E46" s="23">
        <v>75760</v>
      </c>
      <c r="F46" s="23">
        <v>61212</v>
      </c>
      <c r="G46" s="24">
        <v>87840.88704500001</v>
      </c>
      <c r="H46" s="25">
        <f t="shared" si="0"/>
        <v>69.685088640602757</v>
      </c>
    </row>
    <row r="47" spans="1:8" x14ac:dyDescent="0.3">
      <c r="A47" s="23" t="s">
        <v>42</v>
      </c>
      <c r="B47" s="23">
        <v>184848</v>
      </c>
      <c r="C47" s="23">
        <v>142096</v>
      </c>
      <c r="D47" s="23">
        <v>138596</v>
      </c>
      <c r="E47" s="23">
        <v>125130</v>
      </c>
      <c r="F47" s="23">
        <v>60237</v>
      </c>
      <c r="G47" s="24">
        <v>142539.72589999999</v>
      </c>
      <c r="H47" s="25">
        <f t="shared" si="0"/>
        <v>42.259797835067957</v>
      </c>
    </row>
    <row r="48" spans="1:8" x14ac:dyDescent="0.3">
      <c r="A48" s="23" t="s">
        <v>43</v>
      </c>
      <c r="B48" s="23">
        <v>19635</v>
      </c>
      <c r="C48" s="23">
        <v>18378</v>
      </c>
      <c r="D48" s="23">
        <v>19843</v>
      </c>
      <c r="E48" s="23">
        <v>14229</v>
      </c>
      <c r="F48" s="23">
        <v>16069</v>
      </c>
      <c r="G48" s="24">
        <v>320817.55738999997</v>
      </c>
      <c r="H48" s="25">
        <f t="shared" si="0"/>
        <v>5.0087657704050823</v>
      </c>
    </row>
    <row r="49" spans="1:8" x14ac:dyDescent="0.3">
      <c r="A49" s="23" t="s">
        <v>44</v>
      </c>
      <c r="B49" s="23">
        <v>373</v>
      </c>
      <c r="C49" s="23">
        <v>558</v>
      </c>
      <c r="D49" s="23">
        <v>604</v>
      </c>
      <c r="E49" s="23">
        <v>353</v>
      </c>
      <c r="F49" s="23">
        <v>206</v>
      </c>
      <c r="G49" s="24">
        <v>4598.5952799999995</v>
      </c>
      <c r="H49" s="25">
        <f t="shared" si="0"/>
        <v>4.4796288313504293</v>
      </c>
    </row>
    <row r="50" spans="1:8" x14ac:dyDescent="0.3">
      <c r="A50" s="23" t="s">
        <v>45</v>
      </c>
      <c r="B50" s="23">
        <v>70979</v>
      </c>
      <c r="C50" s="23">
        <v>68459</v>
      </c>
      <c r="D50" s="23">
        <v>62482</v>
      </c>
      <c r="E50" s="23">
        <v>70485</v>
      </c>
      <c r="F50" s="23">
        <v>54250</v>
      </c>
      <c r="G50" s="24">
        <v>1251820.3653480001</v>
      </c>
      <c r="H50" s="25">
        <f t="shared" si="0"/>
        <v>4.3336888823436546</v>
      </c>
    </row>
    <row r="51" spans="1:8" x14ac:dyDescent="0.3">
      <c r="A51" s="23" t="s">
        <v>46</v>
      </c>
      <c r="B51" s="23">
        <v>153841</v>
      </c>
      <c r="C51" s="23">
        <v>113097</v>
      </c>
      <c r="D51" s="23">
        <v>113911</v>
      </c>
      <c r="E51" s="16">
        <v>103195</v>
      </c>
      <c r="F51" s="16">
        <v>116479</v>
      </c>
      <c r="G51" s="24">
        <v>299796.93872999999</v>
      </c>
      <c r="H51" s="25">
        <f t="shared" si="0"/>
        <v>38.852631549017289</v>
      </c>
    </row>
    <row r="52" spans="1:8" x14ac:dyDescent="0.3">
      <c r="A52" s="23" t="s">
        <v>47</v>
      </c>
      <c r="B52" s="23">
        <v>365</v>
      </c>
      <c r="C52" s="23">
        <v>307</v>
      </c>
      <c r="D52" s="23">
        <v>280</v>
      </c>
      <c r="E52" s="23">
        <v>335</v>
      </c>
      <c r="F52" s="23">
        <v>27</v>
      </c>
      <c r="G52" s="24">
        <v>2919.3778600000001</v>
      </c>
      <c r="H52" s="25">
        <f t="shared" si="0"/>
        <v>0.924854585284825</v>
      </c>
    </row>
    <row r="53" spans="1:8" x14ac:dyDescent="0.3">
      <c r="A53" s="23" t="s">
        <v>48</v>
      </c>
      <c r="B53" s="23"/>
      <c r="C53" s="23"/>
      <c r="D53" s="23"/>
      <c r="E53" s="23"/>
      <c r="F53" s="23">
        <v>81814</v>
      </c>
      <c r="G53" s="24">
        <v>185347.66430999999</v>
      </c>
      <c r="H53" s="25">
        <f t="shared" si="0"/>
        <v>44.140831396269135</v>
      </c>
    </row>
    <row r="54" spans="1:8" x14ac:dyDescent="0.3">
      <c r="A54" s="23" t="s">
        <v>49</v>
      </c>
      <c r="B54" s="23">
        <v>69548</v>
      </c>
      <c r="C54" s="23">
        <v>58598</v>
      </c>
      <c r="D54" s="23">
        <v>70971</v>
      </c>
      <c r="E54" s="23">
        <v>39811</v>
      </c>
      <c r="F54" s="23">
        <v>74293</v>
      </c>
      <c r="G54" s="24">
        <v>113110.27476500001</v>
      </c>
      <c r="H54" s="25">
        <f t="shared" si="0"/>
        <v>65.681919838275093</v>
      </c>
    </row>
    <row r="55" spans="1:8" x14ac:dyDescent="0.3">
      <c r="A55" s="23" t="s">
        <v>50</v>
      </c>
      <c r="B55" s="23">
        <v>6994</v>
      </c>
      <c r="C55" s="23">
        <v>6341</v>
      </c>
      <c r="D55" s="23">
        <v>8477</v>
      </c>
      <c r="E55" s="23">
        <v>8802</v>
      </c>
      <c r="F55" s="23">
        <v>11063</v>
      </c>
      <c r="G55" s="24">
        <v>36963.771485999998</v>
      </c>
      <c r="H55" s="25">
        <f t="shared" si="0"/>
        <v>29.929305250115245</v>
      </c>
    </row>
    <row r="56" spans="1:8" x14ac:dyDescent="0.3">
      <c r="A56" s="23" t="s">
        <v>51</v>
      </c>
      <c r="B56" s="23">
        <v>6425</v>
      </c>
      <c r="C56" s="23">
        <v>5117</v>
      </c>
      <c r="D56" s="23">
        <v>7346</v>
      </c>
      <c r="E56" s="23">
        <v>3623</v>
      </c>
      <c r="F56" s="23">
        <v>7364</v>
      </c>
      <c r="G56" s="24">
        <v>119344.62948</v>
      </c>
      <c r="H56" s="25">
        <f t="shared" si="0"/>
        <v>6.1703656311020456</v>
      </c>
    </row>
    <row r="57" spans="1:8" x14ac:dyDescent="0.3">
      <c r="A57" s="23" t="s">
        <v>52</v>
      </c>
      <c r="B57" s="23">
        <v>1674</v>
      </c>
      <c r="C57" s="23">
        <v>1958</v>
      </c>
      <c r="D57" s="23">
        <v>1549</v>
      </c>
      <c r="E57" s="23">
        <v>1722</v>
      </c>
      <c r="F57" s="23">
        <v>1674</v>
      </c>
      <c r="G57" s="24">
        <v>66284.506923000008</v>
      </c>
      <c r="H57" s="25">
        <f t="shared" si="0"/>
        <v>2.5254770348440805</v>
      </c>
    </row>
    <row r="58" spans="1:8" x14ac:dyDescent="0.3">
      <c r="A58" s="23" t="s">
        <v>53</v>
      </c>
      <c r="B58" s="23">
        <v>19650</v>
      </c>
      <c r="C58" s="23">
        <v>22013</v>
      </c>
      <c r="D58" s="23">
        <v>27729</v>
      </c>
      <c r="E58" s="23">
        <v>25977</v>
      </c>
      <c r="F58" s="23">
        <v>28990</v>
      </c>
      <c r="G58" s="24">
        <v>678821.81157000002</v>
      </c>
      <c r="H58" s="25">
        <f t="shared" si="0"/>
        <v>4.2706347241481577</v>
      </c>
    </row>
    <row r="59" spans="1:8" x14ac:dyDescent="0.3">
      <c r="A59" s="23" t="s">
        <v>54</v>
      </c>
      <c r="B59" s="23">
        <v>6993</v>
      </c>
      <c r="C59" s="23">
        <v>7750</v>
      </c>
      <c r="D59" s="23">
        <v>9116</v>
      </c>
      <c r="E59" s="23">
        <v>8382</v>
      </c>
      <c r="F59" s="23">
        <v>9131</v>
      </c>
      <c r="G59" s="24">
        <v>132664.22146</v>
      </c>
      <c r="H59" s="25">
        <f t="shared" si="0"/>
        <v>6.8827901747066864</v>
      </c>
    </row>
    <row r="60" spans="1:8" x14ac:dyDescent="0.3">
      <c r="A60" s="23" t="s">
        <v>55</v>
      </c>
      <c r="B60" s="23">
        <v>24954</v>
      </c>
      <c r="C60" s="23">
        <v>27334</v>
      </c>
      <c r="D60" s="23">
        <v>27654</v>
      </c>
      <c r="E60" s="23">
        <v>23063</v>
      </c>
      <c r="F60" s="23">
        <v>23150</v>
      </c>
      <c r="G60" s="24">
        <v>94066.174568000002</v>
      </c>
      <c r="H60" s="25">
        <f t="shared" si="0"/>
        <v>24.610334274054029</v>
      </c>
    </row>
    <row r="61" spans="1:8" ht="15" thickBot="1" x14ac:dyDescent="0.35">
      <c r="A61" s="20" t="s">
        <v>56</v>
      </c>
      <c r="B61" s="21">
        <f t="shared" ref="B61:G61" si="2">SUM(B32:B60)</f>
        <v>823322</v>
      </c>
      <c r="C61" s="21">
        <f t="shared" si="2"/>
        <v>766356</v>
      </c>
      <c r="D61" s="21">
        <f t="shared" si="2"/>
        <v>795665</v>
      </c>
      <c r="E61" s="21">
        <f t="shared" si="2"/>
        <v>688987</v>
      </c>
      <c r="F61" s="21">
        <f t="shared" ref="F61" si="3">SUM(F32:F60)</f>
        <v>737619</v>
      </c>
      <c r="G61" s="21">
        <f t="shared" si="2"/>
        <v>6168955.9550529998</v>
      </c>
      <c r="H61" s="22">
        <f t="shared" si="0"/>
        <v>11.956950339316579</v>
      </c>
    </row>
    <row r="62" spans="1:8" ht="15.6" thickTop="1" thickBot="1" x14ac:dyDescent="0.35">
      <c r="A62" s="20" t="s">
        <v>57</v>
      </c>
      <c r="B62" s="21">
        <f t="shared" ref="B62:G62" si="4">+B61+B31</f>
        <v>1022328</v>
      </c>
      <c r="C62" s="21">
        <f t="shared" si="4"/>
        <v>981534</v>
      </c>
      <c r="D62" s="21">
        <f t="shared" si="4"/>
        <v>1017548</v>
      </c>
      <c r="E62" s="21">
        <f t="shared" si="4"/>
        <v>897144</v>
      </c>
      <c r="F62" s="21">
        <f t="shared" ref="F62" si="5">+F61+F31</f>
        <v>953539</v>
      </c>
      <c r="G62" s="21">
        <f t="shared" si="4"/>
        <v>11367869.563418001</v>
      </c>
      <c r="H62" s="22">
        <f t="shared" si="0"/>
        <v>8.3880184820954042</v>
      </c>
    </row>
    <row r="63" spans="1:8" ht="15" thickTop="1" x14ac:dyDescent="0.3">
      <c r="A63" s="24"/>
      <c r="B63" s="24"/>
      <c r="C63" s="24"/>
      <c r="D63" s="24"/>
      <c r="E63" s="24"/>
      <c r="F63" s="24"/>
      <c r="G63" s="24"/>
      <c r="H63" s="25"/>
    </row>
    <row r="64" spans="1:8" x14ac:dyDescent="0.3">
      <c r="A64" s="6" t="s">
        <v>65</v>
      </c>
      <c r="B64" s="6"/>
      <c r="C64" s="6"/>
      <c r="D64" s="6"/>
      <c r="E64" s="6"/>
      <c r="F64" s="6"/>
      <c r="G64" s="7"/>
      <c r="H64" s="8"/>
    </row>
  </sheetData>
  <printOptions horizontalCentered="1"/>
  <pageMargins left="0" right="0" top="0.39370078740157483" bottom="0.39370078740157483" header="0" footer="0"/>
  <pageSetup paperSize="9" scale="81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2798E-C7F3-409F-AF5E-D5EA401D617B}">
  <sheetPr>
    <pageSetUpPr fitToPage="1"/>
  </sheetPr>
  <dimension ref="A3:I64"/>
  <sheetViews>
    <sheetView workbookViewId="0">
      <selection activeCell="A6" sqref="A6"/>
    </sheetView>
  </sheetViews>
  <sheetFormatPr baseColWidth="10" defaultRowHeight="14.4" x14ac:dyDescent="0.3"/>
  <cols>
    <col min="1" max="1" width="23.8984375" style="5" customWidth="1"/>
    <col min="2" max="6" width="10.296875" style="5" customWidth="1"/>
    <col min="7" max="7" width="11.19921875" style="26"/>
    <col min="8" max="8" width="7.8984375" style="27" customWidth="1"/>
    <col min="9" max="16384" width="11.19921875" style="5"/>
  </cols>
  <sheetData>
    <row r="3" spans="1:9" ht="18" x14ac:dyDescent="0.35">
      <c r="A3" s="1" t="s">
        <v>0</v>
      </c>
      <c r="B3" s="2"/>
      <c r="C3" s="2"/>
      <c r="D3" s="2"/>
      <c r="E3" s="2"/>
      <c r="F3" s="2"/>
      <c r="G3" s="3"/>
      <c r="H3" s="4"/>
    </row>
    <row r="4" spans="1:9" ht="18" x14ac:dyDescent="0.35">
      <c r="A4" s="1" t="s">
        <v>60</v>
      </c>
      <c r="B4" s="6"/>
      <c r="C4" s="6"/>
      <c r="D4" s="6"/>
      <c r="E4" s="6"/>
      <c r="F4" s="6"/>
      <c r="G4" s="7"/>
      <c r="H4" s="8"/>
    </row>
    <row r="5" spans="1:9" ht="18" x14ac:dyDescent="0.35">
      <c r="A5" s="9" t="s">
        <v>2</v>
      </c>
      <c r="B5" s="10"/>
      <c r="C5" s="10"/>
      <c r="D5" s="10"/>
      <c r="E5" s="10"/>
      <c r="F5" s="10"/>
      <c r="G5" s="11"/>
      <c r="H5" s="8"/>
    </row>
    <row r="6" spans="1:9" ht="18" x14ac:dyDescent="0.35">
      <c r="A6" s="9"/>
      <c r="B6" s="10"/>
      <c r="C6" s="10"/>
      <c r="D6" s="10"/>
      <c r="E6" s="10"/>
      <c r="F6" s="10"/>
      <c r="G6" s="11"/>
      <c r="H6" s="8"/>
    </row>
    <row r="7" spans="1:9" ht="43.8" thickBot="1" x14ac:dyDescent="0.35">
      <c r="A7" s="12"/>
      <c r="B7" s="12">
        <v>2019</v>
      </c>
      <c r="C7" s="12">
        <v>2020</v>
      </c>
      <c r="D7" s="12">
        <v>2021</v>
      </c>
      <c r="E7" s="12">
        <v>2022</v>
      </c>
      <c r="F7" s="12">
        <v>2023</v>
      </c>
      <c r="G7" s="13" t="s">
        <v>66</v>
      </c>
      <c r="H7" s="14" t="s">
        <v>67</v>
      </c>
    </row>
    <row r="8" spans="1:9" ht="15" thickTop="1" x14ac:dyDescent="0.3">
      <c r="A8" s="15" t="s">
        <v>3</v>
      </c>
      <c r="B8" s="16">
        <v>1512</v>
      </c>
      <c r="C8" s="16">
        <v>1326</v>
      </c>
      <c r="D8" s="16">
        <v>1825</v>
      </c>
      <c r="E8" s="16">
        <v>1481</v>
      </c>
      <c r="F8" s="16">
        <v>1460</v>
      </c>
      <c r="G8" s="17">
        <v>3781.35691</v>
      </c>
      <c r="H8" s="18">
        <f>+(F8*100)/G8</f>
        <v>38.610478586111569</v>
      </c>
      <c r="I8" s="19"/>
    </row>
    <row r="9" spans="1:9" x14ac:dyDescent="0.3">
      <c r="A9" s="15" t="s">
        <v>4</v>
      </c>
      <c r="B9" s="16">
        <v>38382</v>
      </c>
      <c r="C9" s="16">
        <v>41971</v>
      </c>
      <c r="D9" s="16">
        <v>41170</v>
      </c>
      <c r="E9" s="16">
        <v>41225</v>
      </c>
      <c r="F9" s="16">
        <v>37923</v>
      </c>
      <c r="G9" s="17">
        <v>150346.89059999998</v>
      </c>
      <c r="H9" s="18">
        <f t="shared" ref="H9:H62" si="0">+(F9*100)/G9</f>
        <v>25.22366764530879</v>
      </c>
    </row>
    <row r="10" spans="1:9" x14ac:dyDescent="0.3">
      <c r="A10" s="15" t="s">
        <v>5</v>
      </c>
      <c r="B10" s="16">
        <v>8502</v>
      </c>
      <c r="C10" s="16">
        <v>6451</v>
      </c>
      <c r="D10" s="16">
        <v>7439</v>
      </c>
      <c r="E10" s="16">
        <v>7771</v>
      </c>
      <c r="F10" s="16">
        <v>6991</v>
      </c>
      <c r="G10" s="17">
        <v>11293.482453000001</v>
      </c>
      <c r="H10" s="18">
        <f t="shared" si="0"/>
        <v>61.902960659782238</v>
      </c>
    </row>
    <row r="11" spans="1:9" x14ac:dyDescent="0.3">
      <c r="A11" s="15" t="s">
        <v>6</v>
      </c>
      <c r="B11" s="16">
        <v>15902</v>
      </c>
      <c r="C11" s="16">
        <v>17942</v>
      </c>
      <c r="D11" s="16">
        <v>16783</v>
      </c>
      <c r="E11" s="16">
        <v>15777</v>
      </c>
      <c r="F11" s="16">
        <v>14351</v>
      </c>
      <c r="G11" s="17">
        <v>88689.337750000006</v>
      </c>
      <c r="H11" s="18">
        <f t="shared" si="0"/>
        <v>16.181200992224117</v>
      </c>
    </row>
    <row r="12" spans="1:9" x14ac:dyDescent="0.3">
      <c r="A12" s="15" t="s">
        <v>7</v>
      </c>
      <c r="B12" s="16">
        <v>6527</v>
      </c>
      <c r="C12" s="16">
        <v>5738</v>
      </c>
      <c r="D12" s="16">
        <v>6966</v>
      </c>
      <c r="E12" s="16">
        <v>7134</v>
      </c>
      <c r="F12" s="16">
        <v>9925</v>
      </c>
      <c r="G12" s="17">
        <v>174283.56799800001</v>
      </c>
      <c r="H12" s="18">
        <f t="shared" si="0"/>
        <v>5.6947422605634825</v>
      </c>
    </row>
    <row r="13" spans="1:9" x14ac:dyDescent="0.3">
      <c r="A13" s="15" t="s">
        <v>8</v>
      </c>
      <c r="B13" s="16">
        <v>23582</v>
      </c>
      <c r="C13" s="16">
        <v>26805</v>
      </c>
      <c r="D13" s="16">
        <v>31680</v>
      </c>
      <c r="E13" s="16">
        <v>24967</v>
      </c>
      <c r="F13" s="16">
        <v>33870</v>
      </c>
      <c r="G13" s="17">
        <v>376382.95321299997</v>
      </c>
      <c r="H13" s="18">
        <f t="shared" si="0"/>
        <v>8.9988134985572863</v>
      </c>
    </row>
    <row r="14" spans="1:9" x14ac:dyDescent="0.3">
      <c r="A14" s="15" t="s">
        <v>9</v>
      </c>
      <c r="B14" s="16">
        <v>5999</v>
      </c>
      <c r="C14" s="16">
        <v>5857</v>
      </c>
      <c r="D14" s="16">
        <v>9845</v>
      </c>
      <c r="E14" s="16">
        <v>8928</v>
      </c>
      <c r="F14" s="16">
        <v>10336</v>
      </c>
      <c r="G14" s="17">
        <v>44219.766635</v>
      </c>
      <c r="H14" s="18">
        <f t="shared" si="0"/>
        <v>23.374162250370276</v>
      </c>
    </row>
    <row r="15" spans="1:9" x14ac:dyDescent="0.3">
      <c r="A15" s="15" t="s">
        <v>10</v>
      </c>
      <c r="B15" s="16">
        <v>236350</v>
      </c>
      <c r="C15" s="16">
        <v>194518</v>
      </c>
      <c r="D15" s="16">
        <v>179153</v>
      </c>
      <c r="E15" s="16">
        <v>175710</v>
      </c>
      <c r="F15" s="16">
        <v>163871</v>
      </c>
      <c r="G15" s="17">
        <v>293389.39318100002</v>
      </c>
      <c r="H15" s="18">
        <f t="shared" si="0"/>
        <v>55.854439120402503</v>
      </c>
    </row>
    <row r="16" spans="1:9" x14ac:dyDescent="0.3">
      <c r="A16" s="15" t="s">
        <v>11</v>
      </c>
      <c r="B16" s="16">
        <v>61741</v>
      </c>
      <c r="C16" s="16">
        <v>61208</v>
      </c>
      <c r="D16" s="16">
        <v>79037</v>
      </c>
      <c r="E16" s="16">
        <v>66724</v>
      </c>
      <c r="F16" s="16">
        <v>66145</v>
      </c>
      <c r="G16" s="17">
        <v>469803.86543899996</v>
      </c>
      <c r="H16" s="18">
        <f t="shared" si="0"/>
        <v>14.079279645388182</v>
      </c>
    </row>
    <row r="17" spans="1:8" x14ac:dyDescent="0.3">
      <c r="A17" s="15" t="s">
        <v>12</v>
      </c>
      <c r="B17" s="16">
        <v>4322</v>
      </c>
      <c r="C17" s="16">
        <v>3471</v>
      </c>
      <c r="D17" s="16">
        <v>4013</v>
      </c>
      <c r="E17" s="16">
        <v>3854</v>
      </c>
      <c r="F17" s="16">
        <v>3836</v>
      </c>
      <c r="G17" s="17">
        <v>78174.147819000005</v>
      </c>
      <c r="H17" s="18">
        <f t="shared" si="0"/>
        <v>4.9069930495202287</v>
      </c>
    </row>
    <row r="18" spans="1:8" x14ac:dyDescent="0.3">
      <c r="A18" s="15" t="s">
        <v>13</v>
      </c>
      <c r="B18" s="16">
        <v>1066</v>
      </c>
      <c r="C18" s="16">
        <v>667</v>
      </c>
      <c r="D18" s="16">
        <v>1110</v>
      </c>
      <c r="E18" s="16">
        <v>1062</v>
      </c>
      <c r="F18" s="16">
        <v>906</v>
      </c>
      <c r="G18" s="17">
        <v>18467.673813000001</v>
      </c>
      <c r="H18" s="18">
        <f t="shared" si="0"/>
        <v>4.9058696248048141</v>
      </c>
    </row>
    <row r="19" spans="1:8" x14ac:dyDescent="0.3">
      <c r="A19" s="15" t="s">
        <v>14</v>
      </c>
      <c r="B19" s="16">
        <v>1863</v>
      </c>
      <c r="C19" s="16">
        <v>3112</v>
      </c>
      <c r="D19" s="16">
        <v>4664</v>
      </c>
      <c r="E19" s="16">
        <v>4665</v>
      </c>
      <c r="F19" s="16">
        <v>5987</v>
      </c>
      <c r="G19" s="17">
        <v>37139.701839999994</v>
      </c>
      <c r="H19" s="18">
        <f t="shared" si="0"/>
        <v>16.120215573599232</v>
      </c>
    </row>
    <row r="20" spans="1:8" x14ac:dyDescent="0.3">
      <c r="A20" s="15" t="s">
        <v>15</v>
      </c>
      <c r="B20" s="16">
        <v>63</v>
      </c>
      <c r="C20" s="16">
        <v>114</v>
      </c>
      <c r="D20" s="16">
        <v>70</v>
      </c>
      <c r="E20" s="16">
        <v>167</v>
      </c>
      <c r="F20" s="16">
        <v>240</v>
      </c>
      <c r="G20" s="17">
        <v>1541.4563579999999</v>
      </c>
      <c r="H20" s="18">
        <f t="shared" si="0"/>
        <v>15.569691529340075</v>
      </c>
    </row>
    <row r="21" spans="1:8" x14ac:dyDescent="0.3">
      <c r="A21" s="15" t="s">
        <v>16</v>
      </c>
      <c r="B21" s="16">
        <v>344</v>
      </c>
      <c r="C21" s="16">
        <v>260</v>
      </c>
      <c r="D21" s="16">
        <v>584</v>
      </c>
      <c r="E21" s="16">
        <v>332</v>
      </c>
      <c r="F21" s="16">
        <v>406</v>
      </c>
      <c r="G21" s="17">
        <v>14208.705196000001</v>
      </c>
      <c r="H21" s="18">
        <f t="shared" si="0"/>
        <v>2.8574032214722571</v>
      </c>
    </row>
    <row r="22" spans="1:8" x14ac:dyDescent="0.3">
      <c r="A22" s="15" t="s">
        <v>17</v>
      </c>
      <c r="B22" s="16">
        <v>51193</v>
      </c>
      <c r="C22" s="16">
        <v>48585</v>
      </c>
      <c r="D22" s="16">
        <v>62779</v>
      </c>
      <c r="E22" s="16">
        <v>58692</v>
      </c>
      <c r="F22" s="16">
        <v>50002</v>
      </c>
      <c r="G22" s="17">
        <v>706332.55560600001</v>
      </c>
      <c r="H22" s="18">
        <f t="shared" si="0"/>
        <v>7.079101706858272</v>
      </c>
    </row>
    <row r="23" spans="1:8" x14ac:dyDescent="0.3">
      <c r="A23" s="15" t="s">
        <v>18</v>
      </c>
      <c r="B23" s="16">
        <v>1889</v>
      </c>
      <c r="C23" s="16">
        <v>1220</v>
      </c>
      <c r="D23" s="16">
        <v>1627</v>
      </c>
      <c r="E23" s="16">
        <v>838</v>
      </c>
      <c r="F23" s="16">
        <v>708</v>
      </c>
      <c r="G23" s="17">
        <v>45779.057840000001</v>
      </c>
      <c r="H23" s="18">
        <f t="shared" si="0"/>
        <v>1.5465586960624962</v>
      </c>
    </row>
    <row r="24" spans="1:8" x14ac:dyDescent="0.3">
      <c r="A24" s="15" t="s">
        <v>19</v>
      </c>
      <c r="B24" s="16">
        <v>26327</v>
      </c>
      <c r="C24" s="16">
        <v>22331</v>
      </c>
      <c r="D24" s="16">
        <v>26419</v>
      </c>
      <c r="E24" s="16">
        <v>12593</v>
      </c>
      <c r="F24" s="16">
        <v>21463</v>
      </c>
      <c r="G24" s="17">
        <v>390686.78868200001</v>
      </c>
      <c r="H24" s="18">
        <f t="shared" si="0"/>
        <v>5.4936590183677376</v>
      </c>
    </row>
    <row r="25" spans="1:8" x14ac:dyDescent="0.3">
      <c r="A25" s="15" t="s">
        <v>20</v>
      </c>
      <c r="B25" s="16">
        <v>47542</v>
      </c>
      <c r="C25" s="16">
        <v>51852</v>
      </c>
      <c r="D25" s="16">
        <v>55720</v>
      </c>
      <c r="E25" s="16">
        <v>54386</v>
      </c>
      <c r="F25" s="16">
        <v>55095</v>
      </c>
      <c r="G25" s="17">
        <v>667546.49540899997</v>
      </c>
      <c r="H25" s="18">
        <f t="shared" si="0"/>
        <v>8.2533576880279735</v>
      </c>
    </row>
    <row r="26" spans="1:8" x14ac:dyDescent="0.3">
      <c r="A26" s="15" t="s">
        <v>21</v>
      </c>
      <c r="B26" s="16">
        <v>74761</v>
      </c>
      <c r="C26" s="16">
        <v>77258</v>
      </c>
      <c r="D26" s="16">
        <v>85595</v>
      </c>
      <c r="E26" s="16">
        <v>77404</v>
      </c>
      <c r="F26" s="16">
        <v>70555</v>
      </c>
      <c r="G26" s="17">
        <v>710760.46250700008</v>
      </c>
      <c r="H26" s="18">
        <f t="shared" si="0"/>
        <v>9.926691722713139</v>
      </c>
    </row>
    <row r="27" spans="1:8" x14ac:dyDescent="0.3">
      <c r="A27" s="15" t="s">
        <v>22</v>
      </c>
      <c r="B27" s="16">
        <v>1875</v>
      </c>
      <c r="C27" s="16">
        <v>2454</v>
      </c>
      <c r="D27" s="16">
        <v>2295</v>
      </c>
      <c r="E27" s="16">
        <v>1229</v>
      </c>
      <c r="F27" s="16">
        <v>1971</v>
      </c>
      <c r="G27" s="17">
        <v>28445.855735000001</v>
      </c>
      <c r="H27" s="18">
        <f t="shared" si="0"/>
        <v>6.9289530902558374</v>
      </c>
    </row>
    <row r="28" spans="1:8" x14ac:dyDescent="0.3">
      <c r="A28" s="15" t="s">
        <v>23</v>
      </c>
      <c r="B28" s="16">
        <v>64796</v>
      </c>
      <c r="C28" s="16">
        <v>61754</v>
      </c>
      <c r="D28" s="16">
        <v>55345</v>
      </c>
      <c r="E28" s="16">
        <v>49885</v>
      </c>
      <c r="F28" s="16">
        <v>45192</v>
      </c>
      <c r="G28" s="17">
        <v>558514.41302800004</v>
      </c>
      <c r="H28" s="18">
        <f t="shared" si="0"/>
        <v>8.0914653133104348</v>
      </c>
    </row>
    <row r="29" spans="1:8" x14ac:dyDescent="0.3">
      <c r="A29" s="15" t="s">
        <v>24</v>
      </c>
      <c r="B29" s="16">
        <v>4337</v>
      </c>
      <c r="C29" s="16">
        <v>6958</v>
      </c>
      <c r="D29" s="16">
        <v>7917</v>
      </c>
      <c r="E29" s="16">
        <v>4101</v>
      </c>
      <c r="F29" s="16">
        <v>4420</v>
      </c>
      <c r="G29" s="17">
        <v>137347.546806</v>
      </c>
      <c r="H29" s="18">
        <f t="shared" si="0"/>
        <v>3.2181135395473355</v>
      </c>
    </row>
    <row r="30" spans="1:8" x14ac:dyDescent="0.3">
      <c r="A30" s="15" t="s">
        <v>25</v>
      </c>
      <c r="B30" s="16">
        <v>19346</v>
      </c>
      <c r="C30" s="16">
        <v>22080</v>
      </c>
      <c r="D30" s="16">
        <v>30667</v>
      </c>
      <c r="E30" s="16">
        <v>29820</v>
      </c>
      <c r="F30" s="16">
        <v>34681</v>
      </c>
      <c r="G30" s="17">
        <v>191777.133547</v>
      </c>
      <c r="H30" s="18">
        <f t="shared" si="0"/>
        <v>18.08401208139891</v>
      </c>
    </row>
    <row r="31" spans="1:8" ht="15" thickBot="1" x14ac:dyDescent="0.35">
      <c r="A31" s="20" t="s">
        <v>26</v>
      </c>
      <c r="B31" s="21">
        <f t="shared" ref="B31:F31" si="1">SUM(B8:B30)</f>
        <v>698221</v>
      </c>
      <c r="C31" s="21">
        <f t="shared" si="1"/>
        <v>663932</v>
      </c>
      <c r="D31" s="21">
        <f t="shared" si="1"/>
        <v>712703</v>
      </c>
      <c r="E31" s="21">
        <f t="shared" si="1"/>
        <v>648745</v>
      </c>
      <c r="F31" s="21">
        <f t="shared" si="1"/>
        <v>640334</v>
      </c>
      <c r="G31" s="21">
        <v>5198913.6083650002</v>
      </c>
      <c r="H31" s="22">
        <f t="shared" si="0"/>
        <v>12.316688605283014</v>
      </c>
    </row>
    <row r="32" spans="1:8" ht="15" thickTop="1" x14ac:dyDescent="0.3">
      <c r="A32" s="23" t="s">
        <v>27</v>
      </c>
      <c r="B32" s="23">
        <v>3822</v>
      </c>
      <c r="C32" s="23">
        <v>5137</v>
      </c>
      <c r="D32" s="23">
        <v>4840</v>
      </c>
      <c r="E32" s="23">
        <v>5102</v>
      </c>
      <c r="F32" s="23">
        <v>8246</v>
      </c>
      <c r="G32" s="24">
        <v>139119.101609</v>
      </c>
      <c r="H32" s="25">
        <f t="shared" si="0"/>
        <v>5.9272953207933474</v>
      </c>
    </row>
    <row r="33" spans="1:8" x14ac:dyDescent="0.3">
      <c r="A33" s="23" t="s">
        <v>28</v>
      </c>
      <c r="B33" s="23">
        <v>20799</v>
      </c>
      <c r="C33" s="23">
        <v>20155</v>
      </c>
      <c r="D33" s="23">
        <v>17762</v>
      </c>
      <c r="E33" s="23">
        <v>12080</v>
      </c>
      <c r="F33" s="23">
        <v>13656</v>
      </c>
      <c r="G33" s="24">
        <v>77544.013405000005</v>
      </c>
      <c r="H33" s="25">
        <f t="shared" si="0"/>
        <v>17.610643814212828</v>
      </c>
    </row>
    <row r="34" spans="1:8" x14ac:dyDescent="0.3">
      <c r="A34" s="23" t="s">
        <v>29</v>
      </c>
      <c r="B34" s="23">
        <v>6579</v>
      </c>
      <c r="C34" s="23">
        <v>5244</v>
      </c>
      <c r="D34" s="23">
        <v>7998</v>
      </c>
      <c r="E34" s="23">
        <v>5393</v>
      </c>
      <c r="F34" s="23">
        <v>6853</v>
      </c>
      <c r="G34" s="24">
        <v>73507.90711</v>
      </c>
      <c r="H34" s="25">
        <f t="shared" si="0"/>
        <v>9.3228065788145926</v>
      </c>
    </row>
    <row r="35" spans="1:8" x14ac:dyDescent="0.3">
      <c r="A35" s="23" t="s">
        <v>30</v>
      </c>
      <c r="B35" s="23">
        <v>157052</v>
      </c>
      <c r="C35" s="23">
        <v>157115</v>
      </c>
      <c r="D35" s="23">
        <v>133216</v>
      </c>
      <c r="E35" s="23">
        <v>77089</v>
      </c>
      <c r="F35" s="23">
        <v>116796</v>
      </c>
      <c r="G35" s="24">
        <v>170033.16038000002</v>
      </c>
      <c r="H35" s="25">
        <f t="shared" si="0"/>
        <v>68.690130642150919</v>
      </c>
    </row>
    <row r="36" spans="1:8" x14ac:dyDescent="0.3">
      <c r="A36" s="23" t="s">
        <v>31</v>
      </c>
      <c r="B36" s="23">
        <v>1288</v>
      </c>
      <c r="C36" s="23">
        <v>1464</v>
      </c>
      <c r="D36" s="23">
        <v>2093</v>
      </c>
      <c r="E36" s="23">
        <v>1253</v>
      </c>
      <c r="F36" s="23">
        <v>2193</v>
      </c>
      <c r="G36" s="24">
        <v>36867.432589999997</v>
      </c>
      <c r="H36" s="25">
        <f t="shared" si="0"/>
        <v>5.9483393497675623</v>
      </c>
    </row>
    <row r="37" spans="1:8" x14ac:dyDescent="0.3">
      <c r="A37" s="23" t="s">
        <v>32</v>
      </c>
      <c r="B37" s="23">
        <v>8302</v>
      </c>
      <c r="C37" s="23">
        <v>10321</v>
      </c>
      <c r="D37" s="23">
        <v>10959</v>
      </c>
      <c r="E37" s="23">
        <v>6284</v>
      </c>
      <c r="F37" s="23">
        <v>6146</v>
      </c>
      <c r="G37" s="24">
        <v>89694.076816999994</v>
      </c>
      <c r="H37" s="25">
        <f t="shared" si="0"/>
        <v>6.852180453944011</v>
      </c>
    </row>
    <row r="38" spans="1:8" x14ac:dyDescent="0.3">
      <c r="A38" s="23" t="s">
        <v>33</v>
      </c>
      <c r="B38" s="23">
        <v>2511</v>
      </c>
      <c r="C38" s="23">
        <v>3275</v>
      </c>
      <c r="D38" s="23">
        <v>3075</v>
      </c>
      <c r="E38" s="23">
        <v>2099</v>
      </c>
      <c r="F38" s="23">
        <v>2845</v>
      </c>
      <c r="G38" s="24">
        <v>55878.133734999996</v>
      </c>
      <c r="H38" s="25">
        <f t="shared" si="0"/>
        <v>5.0914370431416129</v>
      </c>
    </row>
    <row r="39" spans="1:8" x14ac:dyDescent="0.3">
      <c r="A39" s="23" t="s">
        <v>34</v>
      </c>
      <c r="B39" s="23">
        <v>28128</v>
      </c>
      <c r="C39" s="23">
        <v>25634</v>
      </c>
      <c r="D39" s="23">
        <v>35173</v>
      </c>
      <c r="E39" s="23">
        <v>18078</v>
      </c>
      <c r="F39" s="23">
        <v>23002</v>
      </c>
      <c r="G39" s="24">
        <v>246307.73856600001</v>
      </c>
      <c r="H39" s="25">
        <f t="shared" si="0"/>
        <v>9.3387240424995586</v>
      </c>
    </row>
    <row r="40" spans="1:8" x14ac:dyDescent="0.3">
      <c r="A40" s="23" t="s">
        <v>35</v>
      </c>
      <c r="B40" s="23">
        <v>16</v>
      </c>
      <c r="C40" s="23">
        <v>23</v>
      </c>
      <c r="D40" s="23">
        <v>3</v>
      </c>
      <c r="E40" s="23">
        <v>0</v>
      </c>
      <c r="F40" s="23">
        <v>3</v>
      </c>
      <c r="G40" s="24">
        <v>1317.9686900000002</v>
      </c>
      <c r="H40" s="25">
        <f t="shared" si="0"/>
        <v>0.2276230097696782</v>
      </c>
    </row>
    <row r="41" spans="1:8" x14ac:dyDescent="0.3">
      <c r="A41" s="23" t="s">
        <v>36</v>
      </c>
      <c r="B41" s="23">
        <v>1483</v>
      </c>
      <c r="C41" s="23">
        <v>1327</v>
      </c>
      <c r="D41" s="23">
        <v>1681</v>
      </c>
      <c r="E41" s="23">
        <v>818</v>
      </c>
      <c r="F41" s="23">
        <v>881</v>
      </c>
      <c r="G41" s="24">
        <v>4824.3510200000001</v>
      </c>
      <c r="H41" s="25">
        <f t="shared" si="0"/>
        <v>18.261523598670479</v>
      </c>
    </row>
    <row r="42" spans="1:8" x14ac:dyDescent="0.3">
      <c r="A42" s="23" t="s">
        <v>37</v>
      </c>
      <c r="B42" s="23">
        <v>2906</v>
      </c>
      <c r="C42" s="23">
        <v>2036</v>
      </c>
      <c r="D42" s="23">
        <v>2431</v>
      </c>
      <c r="E42" s="23">
        <v>2045</v>
      </c>
      <c r="F42" s="23">
        <v>3255</v>
      </c>
      <c r="G42" s="24">
        <v>29080.792150000001</v>
      </c>
      <c r="H42" s="25">
        <f t="shared" si="0"/>
        <v>11.192955072236572</v>
      </c>
    </row>
    <row r="43" spans="1:8" x14ac:dyDescent="0.3">
      <c r="A43" s="23" t="s">
        <v>38</v>
      </c>
      <c r="B43" s="23">
        <v>233486</v>
      </c>
      <c r="C43" s="23">
        <v>238758</v>
      </c>
      <c r="D43" s="23">
        <v>224868</v>
      </c>
      <c r="E43" s="23">
        <v>200985</v>
      </c>
      <c r="F43" s="23">
        <v>231367</v>
      </c>
      <c r="G43" s="24">
        <v>615003.86693899997</v>
      </c>
      <c r="H43" s="25">
        <f t="shared" si="0"/>
        <v>37.620413860413734</v>
      </c>
    </row>
    <row r="44" spans="1:8" x14ac:dyDescent="0.3">
      <c r="A44" s="23" t="s">
        <v>39</v>
      </c>
      <c r="B44" s="23">
        <v>1203914</v>
      </c>
      <c r="C44" s="23">
        <v>1156947</v>
      </c>
      <c r="D44" s="23">
        <v>1081642</v>
      </c>
      <c r="E44" s="23">
        <v>1043419</v>
      </c>
      <c r="F44" s="23">
        <v>879758</v>
      </c>
      <c r="G44" s="24">
        <v>1049796.2116479999</v>
      </c>
      <c r="H44" s="25">
        <f t="shared" si="0"/>
        <v>83.802740973786797</v>
      </c>
    </row>
    <row r="45" spans="1:8" x14ac:dyDescent="0.3">
      <c r="A45" s="23" t="s">
        <v>40</v>
      </c>
      <c r="B45" s="23">
        <v>437</v>
      </c>
      <c r="C45" s="23">
        <v>695</v>
      </c>
      <c r="D45" s="23">
        <v>1308</v>
      </c>
      <c r="E45" s="23">
        <v>1325</v>
      </c>
      <c r="F45" s="23">
        <v>1276</v>
      </c>
      <c r="G45" s="24">
        <v>43044.698279000004</v>
      </c>
      <c r="H45" s="25">
        <f t="shared" si="0"/>
        <v>2.9643604230407989</v>
      </c>
    </row>
    <row r="46" spans="1:8" x14ac:dyDescent="0.3">
      <c r="A46" s="23" t="s">
        <v>41</v>
      </c>
      <c r="B46" s="23">
        <v>3106</v>
      </c>
      <c r="C46" s="23">
        <v>4891</v>
      </c>
      <c r="D46" s="23">
        <v>3903</v>
      </c>
      <c r="E46" s="23">
        <v>3266</v>
      </c>
      <c r="F46" s="23">
        <v>3188</v>
      </c>
      <c r="G46" s="24">
        <v>87840.88704500001</v>
      </c>
      <c r="H46" s="25">
        <f t="shared" si="0"/>
        <v>3.629289397278991</v>
      </c>
    </row>
    <row r="47" spans="1:8" x14ac:dyDescent="0.3">
      <c r="A47" s="23" t="s">
        <v>42</v>
      </c>
      <c r="B47" s="23">
        <v>49084</v>
      </c>
      <c r="C47" s="23">
        <v>39294</v>
      </c>
      <c r="D47" s="23">
        <v>48416</v>
      </c>
      <c r="E47" s="23">
        <v>29572</v>
      </c>
      <c r="F47" s="23">
        <v>16718</v>
      </c>
      <c r="G47" s="24">
        <v>142539.72589999999</v>
      </c>
      <c r="H47" s="25">
        <f t="shared" si="0"/>
        <v>11.728660129267164</v>
      </c>
    </row>
    <row r="48" spans="1:8" x14ac:dyDescent="0.3">
      <c r="A48" s="23" t="s">
        <v>43</v>
      </c>
      <c r="B48" s="23">
        <v>49151</v>
      </c>
      <c r="C48" s="23">
        <v>54853</v>
      </c>
      <c r="D48" s="23">
        <v>59281</v>
      </c>
      <c r="E48" s="23">
        <v>46414</v>
      </c>
      <c r="F48" s="23">
        <v>43027</v>
      </c>
      <c r="G48" s="24">
        <v>320817.55738999997</v>
      </c>
      <c r="H48" s="25">
        <f t="shared" si="0"/>
        <v>13.411672462705798</v>
      </c>
    </row>
    <row r="49" spans="1:8" x14ac:dyDescent="0.3">
      <c r="A49" s="23" t="s">
        <v>44</v>
      </c>
      <c r="B49" s="23">
        <v>382</v>
      </c>
      <c r="C49" s="23">
        <v>430</v>
      </c>
      <c r="D49" s="23">
        <v>663</v>
      </c>
      <c r="E49" s="23">
        <v>303</v>
      </c>
      <c r="F49" s="23">
        <v>458</v>
      </c>
      <c r="G49" s="24">
        <v>4598.5952799999995</v>
      </c>
      <c r="H49" s="25">
        <f t="shared" si="0"/>
        <v>9.9595631298956153</v>
      </c>
    </row>
    <row r="50" spans="1:8" x14ac:dyDescent="0.3">
      <c r="A50" s="23" t="s">
        <v>45</v>
      </c>
      <c r="B50" s="23">
        <v>1266847</v>
      </c>
      <c r="C50" s="23">
        <v>1180641</v>
      </c>
      <c r="D50" s="23">
        <v>1075443</v>
      </c>
      <c r="E50" s="23">
        <v>1136109</v>
      </c>
      <c r="F50" s="23">
        <v>928469</v>
      </c>
      <c r="G50" s="24">
        <v>1251820.3653480001</v>
      </c>
      <c r="H50" s="25">
        <f t="shared" si="0"/>
        <v>74.16950751890748</v>
      </c>
    </row>
    <row r="51" spans="1:8" x14ac:dyDescent="0.3">
      <c r="A51" s="23" t="s">
        <v>46</v>
      </c>
      <c r="B51" s="23">
        <v>75575</v>
      </c>
      <c r="C51" s="23">
        <v>41032</v>
      </c>
      <c r="D51" s="23">
        <v>44054</v>
      </c>
      <c r="E51" s="16">
        <v>31821</v>
      </c>
      <c r="F51" s="16">
        <v>32476</v>
      </c>
      <c r="G51" s="24">
        <v>299796.93872999999</v>
      </c>
      <c r="H51" s="25">
        <f t="shared" si="0"/>
        <v>10.832665649480896</v>
      </c>
    </row>
    <row r="52" spans="1:8" x14ac:dyDescent="0.3">
      <c r="A52" s="23" t="s">
        <v>47</v>
      </c>
      <c r="B52" s="23">
        <v>2752</v>
      </c>
      <c r="C52" s="23">
        <v>1793</v>
      </c>
      <c r="D52" s="23">
        <v>685</v>
      </c>
      <c r="E52" s="23">
        <v>1417</v>
      </c>
      <c r="F52" s="23">
        <v>331</v>
      </c>
      <c r="G52" s="24">
        <v>2919.3778600000001</v>
      </c>
      <c r="H52" s="25">
        <f t="shared" si="0"/>
        <v>11.338032138121374</v>
      </c>
    </row>
    <row r="53" spans="1:8" x14ac:dyDescent="0.3">
      <c r="A53" s="23" t="s">
        <v>48</v>
      </c>
      <c r="B53" s="23"/>
      <c r="C53" s="23"/>
      <c r="D53" s="23"/>
      <c r="E53" s="23"/>
      <c r="F53" s="23">
        <v>25145</v>
      </c>
      <c r="G53" s="24">
        <v>185347.66430999999</v>
      </c>
      <c r="H53" s="25">
        <f t="shared" si="0"/>
        <v>13.566397015904215</v>
      </c>
    </row>
    <row r="54" spans="1:8" x14ac:dyDescent="0.3">
      <c r="A54" s="23" t="s">
        <v>49</v>
      </c>
      <c r="B54" s="23">
        <v>12137</v>
      </c>
      <c r="C54" s="23">
        <v>10176</v>
      </c>
      <c r="D54" s="23">
        <v>11269</v>
      </c>
      <c r="E54" s="23">
        <v>6590</v>
      </c>
      <c r="F54" s="23">
        <v>9575</v>
      </c>
      <c r="G54" s="24">
        <v>113110.27476500001</v>
      </c>
      <c r="H54" s="25">
        <f t="shared" si="0"/>
        <v>8.4651902931835288</v>
      </c>
    </row>
    <row r="55" spans="1:8" x14ac:dyDescent="0.3">
      <c r="A55" s="23" t="s">
        <v>50</v>
      </c>
      <c r="B55" s="23">
        <v>1185</v>
      </c>
      <c r="C55" s="23">
        <v>1025</v>
      </c>
      <c r="D55" s="23">
        <v>1264</v>
      </c>
      <c r="E55" s="23">
        <v>1215</v>
      </c>
      <c r="F55" s="23">
        <v>2860</v>
      </c>
      <c r="G55" s="24">
        <v>36963.771485999998</v>
      </c>
      <c r="H55" s="25">
        <f t="shared" si="0"/>
        <v>7.7373057050826723</v>
      </c>
    </row>
    <row r="56" spans="1:8" x14ac:dyDescent="0.3">
      <c r="A56" s="23" t="s">
        <v>51</v>
      </c>
      <c r="B56" s="23">
        <v>3661</v>
      </c>
      <c r="C56" s="23">
        <v>6019</v>
      </c>
      <c r="D56" s="23">
        <v>10820</v>
      </c>
      <c r="E56" s="23">
        <v>2333</v>
      </c>
      <c r="F56" s="23">
        <v>8496</v>
      </c>
      <c r="G56" s="24">
        <v>119344.62948</v>
      </c>
      <c r="H56" s="25">
        <f t="shared" si="0"/>
        <v>7.1188791963393507</v>
      </c>
    </row>
    <row r="57" spans="1:8" x14ac:dyDescent="0.3">
      <c r="A57" s="23" t="s">
        <v>52</v>
      </c>
      <c r="B57" s="23">
        <v>30915</v>
      </c>
      <c r="C57" s="23">
        <v>25325</v>
      </c>
      <c r="D57" s="23">
        <v>26317</v>
      </c>
      <c r="E57" s="23">
        <v>27593</v>
      </c>
      <c r="F57" s="23">
        <v>29774</v>
      </c>
      <c r="G57" s="24">
        <v>66284.506923000008</v>
      </c>
      <c r="H57" s="25">
        <f t="shared" si="0"/>
        <v>44.918490582704692</v>
      </c>
    </row>
    <row r="58" spans="1:8" x14ac:dyDescent="0.3">
      <c r="A58" s="23" t="s">
        <v>53</v>
      </c>
      <c r="B58" s="23">
        <v>186905</v>
      </c>
      <c r="C58" s="23">
        <v>164857</v>
      </c>
      <c r="D58" s="23">
        <v>168291</v>
      </c>
      <c r="E58" s="23">
        <v>128995</v>
      </c>
      <c r="F58" s="23">
        <v>135877</v>
      </c>
      <c r="G58" s="24">
        <v>678821.81157000002</v>
      </c>
      <c r="H58" s="25">
        <f t="shared" si="0"/>
        <v>20.016593115318361</v>
      </c>
    </row>
    <row r="59" spans="1:8" x14ac:dyDescent="0.3">
      <c r="A59" s="23" t="s">
        <v>54</v>
      </c>
      <c r="B59" s="23">
        <v>28998</v>
      </c>
      <c r="C59" s="23">
        <v>40956</v>
      </c>
      <c r="D59" s="23">
        <v>41941</v>
      </c>
      <c r="E59" s="23">
        <v>30028</v>
      </c>
      <c r="F59" s="23">
        <v>23448</v>
      </c>
      <c r="G59" s="24">
        <v>132664.22146</v>
      </c>
      <c r="H59" s="25">
        <f t="shared" si="0"/>
        <v>17.674697625289934</v>
      </c>
    </row>
    <row r="60" spans="1:8" x14ac:dyDescent="0.3">
      <c r="A60" s="23" t="s">
        <v>55</v>
      </c>
      <c r="B60" s="23">
        <v>37822</v>
      </c>
      <c r="C60" s="23">
        <v>32334</v>
      </c>
      <c r="D60" s="23">
        <v>33139</v>
      </c>
      <c r="E60" s="23">
        <v>33733</v>
      </c>
      <c r="F60" s="23">
        <v>35203</v>
      </c>
      <c r="G60" s="24">
        <v>94066.174568000002</v>
      </c>
      <c r="H60" s="25">
        <f t="shared" si="0"/>
        <v>37.423654317474039</v>
      </c>
    </row>
    <row r="61" spans="1:8" ht="15" thickBot="1" x14ac:dyDescent="0.35">
      <c r="A61" s="20" t="s">
        <v>56</v>
      </c>
      <c r="B61" s="21">
        <f t="shared" ref="B61:G61" si="2">SUM(B32:B60)</f>
        <v>3419243</v>
      </c>
      <c r="C61" s="21">
        <f t="shared" si="2"/>
        <v>3231757</v>
      </c>
      <c r="D61" s="21">
        <f t="shared" si="2"/>
        <v>3052535</v>
      </c>
      <c r="E61" s="21">
        <f t="shared" si="2"/>
        <v>2855359</v>
      </c>
      <c r="F61" s="21">
        <f t="shared" ref="F61" si="3">SUM(F32:F60)</f>
        <v>2591322</v>
      </c>
      <c r="G61" s="21">
        <f t="shared" si="2"/>
        <v>6168955.9550529998</v>
      </c>
      <c r="H61" s="22">
        <f t="shared" si="0"/>
        <v>42.005843758333931</v>
      </c>
    </row>
    <row r="62" spans="1:8" ht="15.6" thickTop="1" thickBot="1" x14ac:dyDescent="0.35">
      <c r="A62" s="20" t="s">
        <v>57</v>
      </c>
      <c r="B62" s="21">
        <f t="shared" ref="B62:G62" si="4">+B61+B31</f>
        <v>4117464</v>
      </c>
      <c r="C62" s="21">
        <f t="shared" si="4"/>
        <v>3895689</v>
      </c>
      <c r="D62" s="21">
        <f t="shared" si="4"/>
        <v>3765238</v>
      </c>
      <c r="E62" s="21">
        <f t="shared" si="4"/>
        <v>3504104</v>
      </c>
      <c r="F62" s="21">
        <f t="shared" ref="F62" si="5">+F61+F31</f>
        <v>3231656</v>
      </c>
      <c r="G62" s="21">
        <f t="shared" si="4"/>
        <v>11367869.563418001</v>
      </c>
      <c r="H62" s="22">
        <f t="shared" si="0"/>
        <v>28.427982762922653</v>
      </c>
    </row>
    <row r="63" spans="1:8" ht="15" thickTop="1" x14ac:dyDescent="0.3">
      <c r="A63" s="24"/>
      <c r="B63" s="24"/>
      <c r="C63" s="24"/>
      <c r="D63" s="24"/>
      <c r="E63" s="24"/>
      <c r="F63" s="24"/>
      <c r="G63" s="24"/>
      <c r="H63" s="25"/>
    </row>
    <row r="64" spans="1:8" x14ac:dyDescent="0.3">
      <c r="A64" s="6" t="s">
        <v>65</v>
      </c>
      <c r="B64" s="6"/>
      <c r="C64" s="6"/>
      <c r="D64" s="6"/>
      <c r="E64" s="6"/>
      <c r="F64" s="6"/>
      <c r="G64" s="7"/>
      <c r="H64" s="8"/>
    </row>
  </sheetData>
  <printOptions horizontalCentered="1"/>
  <pageMargins left="0" right="0" top="0.39370078740157483" bottom="0.39370078740157483" header="0" footer="0"/>
  <pageSetup paperSize="9" scale="81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423E2-5432-45A4-AB03-8E913F0B027E}">
  <sheetPr>
    <pageSetUpPr fitToPage="1"/>
  </sheetPr>
  <dimension ref="A3:H64"/>
  <sheetViews>
    <sheetView workbookViewId="0">
      <selection activeCell="A6" sqref="A6"/>
    </sheetView>
  </sheetViews>
  <sheetFormatPr baseColWidth="10" defaultRowHeight="14.4" x14ac:dyDescent="0.3"/>
  <cols>
    <col min="1" max="1" width="23.8984375" style="5" customWidth="1"/>
    <col min="2" max="6" width="10.296875" style="5" customWidth="1"/>
    <col min="7" max="7" width="11.19921875" style="26"/>
    <col min="8" max="8" width="7.8984375" style="27" customWidth="1"/>
    <col min="9" max="16384" width="11.19921875" style="5"/>
  </cols>
  <sheetData>
    <row r="3" spans="1:8" ht="18" x14ac:dyDescent="0.35">
      <c r="A3" s="1" t="s">
        <v>0</v>
      </c>
      <c r="B3" s="2"/>
      <c r="C3" s="2"/>
      <c r="D3" s="2"/>
      <c r="E3" s="2"/>
      <c r="F3" s="2"/>
      <c r="G3" s="3"/>
      <c r="H3" s="4"/>
    </row>
    <row r="4" spans="1:8" ht="18" x14ac:dyDescent="0.35">
      <c r="A4" s="1" t="s">
        <v>62</v>
      </c>
      <c r="B4" s="6"/>
      <c r="C4" s="6"/>
      <c r="D4" s="6"/>
      <c r="E4" s="6"/>
      <c r="F4" s="6"/>
      <c r="G4" s="7"/>
      <c r="H4" s="8"/>
    </row>
    <row r="5" spans="1:8" ht="18" x14ac:dyDescent="0.35">
      <c r="A5" s="9" t="s">
        <v>2</v>
      </c>
      <c r="B5" s="10"/>
      <c r="C5" s="10"/>
      <c r="D5" s="10"/>
      <c r="E5" s="10"/>
      <c r="F5" s="10"/>
      <c r="G5" s="11"/>
      <c r="H5" s="8"/>
    </row>
    <row r="6" spans="1:8" ht="18" x14ac:dyDescent="0.35">
      <c r="A6" s="9"/>
      <c r="B6" s="10"/>
      <c r="C6" s="10"/>
      <c r="D6" s="10"/>
      <c r="E6" s="10"/>
      <c r="F6" s="10"/>
      <c r="G6" s="11"/>
      <c r="H6" s="8"/>
    </row>
    <row r="7" spans="1:8" ht="43.8" thickBot="1" x14ac:dyDescent="0.35">
      <c r="A7" s="12"/>
      <c r="B7" s="12">
        <v>2019</v>
      </c>
      <c r="C7" s="12">
        <v>2020</v>
      </c>
      <c r="D7" s="12">
        <v>2021</v>
      </c>
      <c r="E7" s="12">
        <v>2022</v>
      </c>
      <c r="F7" s="12">
        <v>2023</v>
      </c>
      <c r="G7" s="13" t="s">
        <v>66</v>
      </c>
      <c r="H7" s="14" t="s">
        <v>67</v>
      </c>
    </row>
    <row r="8" spans="1:8" ht="15" thickTop="1" x14ac:dyDescent="0.3">
      <c r="A8" s="15" t="s">
        <v>3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7">
        <v>3781.35691</v>
      </c>
      <c r="H8" s="18">
        <f>+(F8*100)/G8</f>
        <v>0</v>
      </c>
    </row>
    <row r="9" spans="1:8" x14ac:dyDescent="0.3">
      <c r="A9" s="15" t="s">
        <v>4</v>
      </c>
      <c r="B9" s="16">
        <v>7344</v>
      </c>
      <c r="C9" s="16">
        <v>6582</v>
      </c>
      <c r="D9" s="16">
        <v>5923</v>
      </c>
      <c r="E9" s="16">
        <v>6930</v>
      </c>
      <c r="F9" s="16">
        <v>6921</v>
      </c>
      <c r="G9" s="17">
        <v>150346.89059999998</v>
      </c>
      <c r="H9" s="18">
        <f t="shared" ref="H9:H62" si="0">+(F9*100)/G9</f>
        <v>4.6033542645144676</v>
      </c>
    </row>
    <row r="10" spans="1:8" x14ac:dyDescent="0.3">
      <c r="A10" s="15" t="s">
        <v>5</v>
      </c>
      <c r="B10" s="16"/>
      <c r="C10" s="16"/>
      <c r="D10" s="16"/>
      <c r="E10" s="16"/>
      <c r="F10" s="16"/>
      <c r="G10" s="17">
        <v>11293.482453000001</v>
      </c>
      <c r="H10" s="18">
        <f t="shared" si="0"/>
        <v>0</v>
      </c>
    </row>
    <row r="11" spans="1:8" x14ac:dyDescent="0.3">
      <c r="A11" s="15" t="s">
        <v>6</v>
      </c>
      <c r="B11" s="16"/>
      <c r="C11" s="16"/>
      <c r="D11" s="16"/>
      <c r="E11" s="16"/>
      <c r="F11" s="16">
        <v>0</v>
      </c>
      <c r="G11" s="17">
        <v>88689.337750000006</v>
      </c>
      <c r="H11" s="18">
        <f t="shared" si="0"/>
        <v>0</v>
      </c>
    </row>
    <row r="12" spans="1:8" x14ac:dyDescent="0.3">
      <c r="A12" s="15" t="s">
        <v>7</v>
      </c>
      <c r="B12" s="16">
        <v>3</v>
      </c>
      <c r="C12" s="16">
        <v>1</v>
      </c>
      <c r="D12" s="16">
        <v>8</v>
      </c>
      <c r="E12" s="16"/>
      <c r="F12" s="16">
        <v>5</v>
      </c>
      <c r="G12" s="17">
        <v>174283.56799800001</v>
      </c>
      <c r="H12" s="18">
        <f t="shared" si="0"/>
        <v>2.8688877886969685E-3</v>
      </c>
    </row>
    <row r="13" spans="1:8" x14ac:dyDescent="0.3">
      <c r="A13" s="15" t="s">
        <v>8</v>
      </c>
      <c r="B13" s="16">
        <v>527</v>
      </c>
      <c r="C13" s="16">
        <v>87</v>
      </c>
      <c r="D13" s="16">
        <v>154</v>
      </c>
      <c r="E13" s="16">
        <v>93</v>
      </c>
      <c r="F13" s="16">
        <v>6</v>
      </c>
      <c r="G13" s="17">
        <v>376382.95321299997</v>
      </c>
      <c r="H13" s="18">
        <f t="shared" si="0"/>
        <v>1.5941210803467293E-3</v>
      </c>
    </row>
    <row r="14" spans="1:8" x14ac:dyDescent="0.3">
      <c r="A14" s="15" t="s">
        <v>9</v>
      </c>
      <c r="B14" s="16">
        <v>1</v>
      </c>
      <c r="C14" s="16">
        <v>145</v>
      </c>
      <c r="D14" s="16">
        <v>62</v>
      </c>
      <c r="E14" s="16">
        <v>38</v>
      </c>
      <c r="F14" s="16">
        <v>33</v>
      </c>
      <c r="G14" s="17">
        <v>44219.766635</v>
      </c>
      <c r="H14" s="18">
        <f t="shared" si="0"/>
        <v>7.4627259506793636E-2</v>
      </c>
    </row>
    <row r="15" spans="1:8" x14ac:dyDescent="0.3">
      <c r="A15" s="15" t="s">
        <v>10</v>
      </c>
      <c r="B15" s="16">
        <v>140</v>
      </c>
      <c r="C15" s="16">
        <v>114</v>
      </c>
      <c r="D15" s="16">
        <v>82</v>
      </c>
      <c r="E15" s="16">
        <v>48</v>
      </c>
      <c r="F15" s="16">
        <v>0</v>
      </c>
      <c r="G15" s="17">
        <v>293389.39318100002</v>
      </c>
      <c r="H15" s="18">
        <f t="shared" si="0"/>
        <v>0</v>
      </c>
    </row>
    <row r="16" spans="1:8" x14ac:dyDescent="0.3">
      <c r="A16" s="15" t="s">
        <v>11</v>
      </c>
      <c r="B16" s="16">
        <v>12594</v>
      </c>
      <c r="C16" s="16">
        <v>14300</v>
      </c>
      <c r="D16" s="16">
        <v>12004</v>
      </c>
      <c r="E16" s="16">
        <v>10913</v>
      </c>
      <c r="F16" s="16">
        <v>6502</v>
      </c>
      <c r="G16" s="17">
        <v>469803.86543899996</v>
      </c>
      <c r="H16" s="18">
        <f t="shared" si="0"/>
        <v>1.3839818014107483</v>
      </c>
    </row>
    <row r="17" spans="1:8" x14ac:dyDescent="0.3">
      <c r="A17" s="15" t="s">
        <v>12</v>
      </c>
      <c r="B17" s="16"/>
      <c r="C17" s="16"/>
      <c r="D17" s="16"/>
      <c r="E17" s="16">
        <v>0</v>
      </c>
      <c r="F17" s="16"/>
      <c r="G17" s="17">
        <v>78174.147819000005</v>
      </c>
      <c r="H17" s="18">
        <f t="shared" si="0"/>
        <v>0</v>
      </c>
    </row>
    <row r="18" spans="1:8" x14ac:dyDescent="0.3">
      <c r="A18" s="15" t="s">
        <v>13</v>
      </c>
      <c r="B18" s="16">
        <v>1015</v>
      </c>
      <c r="C18" s="16">
        <v>696</v>
      </c>
      <c r="D18" s="16">
        <v>620</v>
      </c>
      <c r="E18" s="16">
        <v>554</v>
      </c>
      <c r="F18" s="16">
        <v>389</v>
      </c>
      <c r="G18" s="17">
        <v>18467.673813000001</v>
      </c>
      <c r="H18" s="18">
        <f t="shared" si="0"/>
        <v>2.1063833157274532</v>
      </c>
    </row>
    <row r="19" spans="1:8" x14ac:dyDescent="0.3">
      <c r="A19" s="15" t="s">
        <v>14</v>
      </c>
      <c r="B19" s="16">
        <v>2</v>
      </c>
      <c r="C19" s="16">
        <v>2</v>
      </c>
      <c r="D19" s="16">
        <v>4</v>
      </c>
      <c r="E19" s="16"/>
      <c r="F19" s="16"/>
      <c r="G19" s="17">
        <v>37139.701839999994</v>
      </c>
      <c r="H19" s="18">
        <f t="shared" si="0"/>
        <v>0</v>
      </c>
    </row>
    <row r="20" spans="1:8" x14ac:dyDescent="0.3">
      <c r="A20" s="15" t="s">
        <v>15</v>
      </c>
      <c r="B20" s="16">
        <v>3</v>
      </c>
      <c r="C20" s="16">
        <v>1</v>
      </c>
      <c r="D20" s="16">
        <v>6</v>
      </c>
      <c r="E20" s="16">
        <v>10</v>
      </c>
      <c r="F20" s="16">
        <v>16</v>
      </c>
      <c r="G20" s="17">
        <v>1541.4563579999999</v>
      </c>
      <c r="H20" s="18">
        <f t="shared" si="0"/>
        <v>1.0379794352893383</v>
      </c>
    </row>
    <row r="21" spans="1:8" x14ac:dyDescent="0.3">
      <c r="A21" s="15" t="s">
        <v>16</v>
      </c>
      <c r="B21" s="16">
        <v>1</v>
      </c>
      <c r="C21" s="16">
        <v>5</v>
      </c>
      <c r="D21" s="16"/>
      <c r="E21" s="16">
        <v>0</v>
      </c>
      <c r="F21" s="16">
        <v>8</v>
      </c>
      <c r="G21" s="17">
        <v>14208.705196000001</v>
      </c>
      <c r="H21" s="18">
        <f t="shared" si="0"/>
        <v>5.630351175314792E-2</v>
      </c>
    </row>
    <row r="22" spans="1:8" x14ac:dyDescent="0.3">
      <c r="A22" s="15" t="s">
        <v>17</v>
      </c>
      <c r="B22" s="16">
        <v>11</v>
      </c>
      <c r="C22" s="16">
        <v>0</v>
      </c>
      <c r="D22" s="16">
        <v>41</v>
      </c>
      <c r="E22" s="16">
        <v>2</v>
      </c>
      <c r="F22" s="16">
        <v>50</v>
      </c>
      <c r="G22" s="17">
        <v>706332.55560600001</v>
      </c>
      <c r="H22" s="18">
        <f t="shared" si="0"/>
        <v>7.0788185541161078E-3</v>
      </c>
    </row>
    <row r="23" spans="1:8" x14ac:dyDescent="0.3">
      <c r="A23" s="15" t="s">
        <v>18</v>
      </c>
      <c r="B23" s="16"/>
      <c r="C23" s="16"/>
      <c r="D23" s="16"/>
      <c r="E23" s="16"/>
      <c r="F23" s="16"/>
      <c r="G23" s="17">
        <v>45779.057840000001</v>
      </c>
      <c r="H23" s="18">
        <f t="shared" si="0"/>
        <v>0</v>
      </c>
    </row>
    <row r="24" spans="1:8" x14ac:dyDescent="0.3">
      <c r="A24" s="15" t="s">
        <v>19</v>
      </c>
      <c r="B24" s="16">
        <v>218</v>
      </c>
      <c r="C24" s="16">
        <v>70</v>
      </c>
      <c r="D24" s="16">
        <v>9</v>
      </c>
      <c r="E24" s="16">
        <v>12</v>
      </c>
      <c r="F24" s="16">
        <v>6</v>
      </c>
      <c r="G24" s="17">
        <v>390686.78868200001</v>
      </c>
      <c r="H24" s="18">
        <f t="shared" si="0"/>
        <v>1.5357570754417568E-3</v>
      </c>
    </row>
    <row r="25" spans="1:8" x14ac:dyDescent="0.3">
      <c r="A25" s="15" t="s">
        <v>20</v>
      </c>
      <c r="B25" s="16">
        <v>3023</v>
      </c>
      <c r="C25" s="16">
        <v>2684</v>
      </c>
      <c r="D25" s="16">
        <v>2778</v>
      </c>
      <c r="E25" s="16">
        <v>2504</v>
      </c>
      <c r="F25" s="16">
        <v>2266</v>
      </c>
      <c r="G25" s="17">
        <v>667546.49540899997</v>
      </c>
      <c r="H25" s="18">
        <f t="shared" si="0"/>
        <v>0.33945201054671725</v>
      </c>
    </row>
    <row r="26" spans="1:8" x14ac:dyDescent="0.3">
      <c r="A26" s="15" t="s">
        <v>21</v>
      </c>
      <c r="B26" s="16">
        <v>3371</v>
      </c>
      <c r="C26" s="16">
        <v>3604</v>
      </c>
      <c r="D26" s="16">
        <v>3515</v>
      </c>
      <c r="E26" s="16">
        <v>2835</v>
      </c>
      <c r="F26" s="16">
        <v>804</v>
      </c>
      <c r="G26" s="17">
        <v>710760.46250700008</v>
      </c>
      <c r="H26" s="18">
        <f t="shared" si="0"/>
        <v>0.1131182785778664</v>
      </c>
    </row>
    <row r="27" spans="1:8" x14ac:dyDescent="0.3">
      <c r="A27" s="15" t="s">
        <v>22</v>
      </c>
      <c r="B27" s="16">
        <v>20</v>
      </c>
      <c r="C27" s="16">
        <v>6</v>
      </c>
      <c r="D27" s="16">
        <v>0</v>
      </c>
      <c r="E27" s="16">
        <v>0</v>
      </c>
      <c r="F27" s="16"/>
      <c r="G27" s="17">
        <v>28445.855735000001</v>
      </c>
      <c r="H27" s="18">
        <f t="shared" si="0"/>
        <v>0</v>
      </c>
    </row>
    <row r="28" spans="1:8" x14ac:dyDescent="0.3">
      <c r="A28" s="15" t="s">
        <v>23</v>
      </c>
      <c r="B28" s="16">
        <v>268</v>
      </c>
      <c r="C28" s="16">
        <v>8</v>
      </c>
      <c r="D28" s="16">
        <v>191</v>
      </c>
      <c r="E28" s="16">
        <v>37</v>
      </c>
      <c r="F28" s="16">
        <v>12</v>
      </c>
      <c r="G28" s="17">
        <v>558514.41302800004</v>
      </c>
      <c r="H28" s="18">
        <f t="shared" si="0"/>
        <v>2.1485569074111617E-3</v>
      </c>
    </row>
    <row r="29" spans="1:8" x14ac:dyDescent="0.3">
      <c r="A29" s="15" t="s">
        <v>24</v>
      </c>
      <c r="B29" s="16">
        <v>16</v>
      </c>
      <c r="C29" s="16">
        <v>11</v>
      </c>
      <c r="D29" s="16"/>
      <c r="E29" s="16"/>
      <c r="F29" s="16">
        <v>2</v>
      </c>
      <c r="G29" s="17">
        <v>137347.546806</v>
      </c>
      <c r="H29" s="18">
        <f t="shared" si="0"/>
        <v>1.4561599726458532E-3</v>
      </c>
    </row>
    <row r="30" spans="1:8" x14ac:dyDescent="0.3">
      <c r="A30" s="15" t="s">
        <v>25</v>
      </c>
      <c r="B30" s="16">
        <v>9663</v>
      </c>
      <c r="C30" s="16">
        <v>7971</v>
      </c>
      <c r="D30" s="16">
        <v>6537</v>
      </c>
      <c r="E30" s="16">
        <v>7953</v>
      </c>
      <c r="F30" s="16">
        <v>4475</v>
      </c>
      <c r="G30" s="17">
        <v>191777.133547</v>
      </c>
      <c r="H30" s="18">
        <f t="shared" si="0"/>
        <v>2.3334377343288866</v>
      </c>
    </row>
    <row r="31" spans="1:8" ht="15" thickBot="1" x14ac:dyDescent="0.35">
      <c r="A31" s="20" t="s">
        <v>26</v>
      </c>
      <c r="B31" s="21">
        <f t="shared" ref="B31:F31" si="1">SUM(B8:B30)</f>
        <v>38220</v>
      </c>
      <c r="C31" s="21">
        <f t="shared" si="1"/>
        <v>36287</v>
      </c>
      <c r="D31" s="21">
        <f t="shared" si="1"/>
        <v>31934</v>
      </c>
      <c r="E31" s="21">
        <f t="shared" si="1"/>
        <v>31929</v>
      </c>
      <c r="F31" s="21">
        <f t="shared" si="1"/>
        <v>21495</v>
      </c>
      <c r="G31" s="21">
        <v>5198913.6083650002</v>
      </c>
      <c r="H31" s="22">
        <f t="shared" si="0"/>
        <v>0.41345176356488705</v>
      </c>
    </row>
    <row r="32" spans="1:8" ht="15" thickTop="1" x14ac:dyDescent="0.3">
      <c r="A32" s="23" t="s">
        <v>27</v>
      </c>
      <c r="B32" s="23"/>
      <c r="C32" s="23">
        <v>2</v>
      </c>
      <c r="D32" s="23">
        <v>17</v>
      </c>
      <c r="E32" s="23">
        <v>30</v>
      </c>
      <c r="F32" s="23">
        <v>17</v>
      </c>
      <c r="G32" s="24">
        <v>139119.101609</v>
      </c>
      <c r="H32" s="25">
        <f t="shared" si="0"/>
        <v>1.2219745386064384E-2</v>
      </c>
    </row>
    <row r="33" spans="1:8" x14ac:dyDescent="0.3">
      <c r="A33" s="23" t="s">
        <v>28</v>
      </c>
      <c r="B33" s="23">
        <v>2066</v>
      </c>
      <c r="C33" s="23">
        <v>995</v>
      </c>
      <c r="D33" s="23">
        <v>1558</v>
      </c>
      <c r="E33" s="23">
        <v>1201</v>
      </c>
      <c r="F33" s="23">
        <v>945</v>
      </c>
      <c r="G33" s="24">
        <v>77544.013405000005</v>
      </c>
      <c r="H33" s="25">
        <f t="shared" si="0"/>
        <v>1.2186627419765028</v>
      </c>
    </row>
    <row r="34" spans="1:8" x14ac:dyDescent="0.3">
      <c r="A34" s="23" t="s">
        <v>29</v>
      </c>
      <c r="B34" s="23">
        <v>166</v>
      </c>
      <c r="C34" s="23">
        <v>168</v>
      </c>
      <c r="D34" s="23">
        <v>187</v>
      </c>
      <c r="E34" s="23">
        <v>242</v>
      </c>
      <c r="F34" s="23">
        <v>115</v>
      </c>
      <c r="G34" s="24">
        <v>73507.90711</v>
      </c>
      <c r="H34" s="25">
        <f t="shared" si="0"/>
        <v>0.15644575464229946</v>
      </c>
    </row>
    <row r="35" spans="1:8" x14ac:dyDescent="0.3">
      <c r="A35" s="23" t="s">
        <v>30</v>
      </c>
      <c r="B35" s="23">
        <v>1197</v>
      </c>
      <c r="C35" s="23">
        <v>1574</v>
      </c>
      <c r="D35" s="23">
        <v>1864</v>
      </c>
      <c r="E35" s="23">
        <v>1819</v>
      </c>
      <c r="F35" s="23">
        <v>1832</v>
      </c>
      <c r="G35" s="24">
        <v>170033.16038000002</v>
      </c>
      <c r="H35" s="25">
        <f t="shared" si="0"/>
        <v>1.0774368928423959</v>
      </c>
    </row>
    <row r="36" spans="1:8" x14ac:dyDescent="0.3">
      <c r="A36" s="23" t="s">
        <v>31</v>
      </c>
      <c r="B36" s="23">
        <v>11205</v>
      </c>
      <c r="C36" s="23">
        <v>6709</v>
      </c>
      <c r="D36" s="23">
        <v>12977</v>
      </c>
      <c r="E36" s="23">
        <v>9681</v>
      </c>
      <c r="F36" s="23">
        <v>6635</v>
      </c>
      <c r="G36" s="24">
        <v>36867.432589999997</v>
      </c>
      <c r="H36" s="25">
        <f t="shared" si="0"/>
        <v>17.996913627773722</v>
      </c>
    </row>
    <row r="37" spans="1:8" x14ac:dyDescent="0.3">
      <c r="A37" s="23" t="s">
        <v>32</v>
      </c>
      <c r="B37" s="23">
        <v>50330</v>
      </c>
      <c r="C37" s="23">
        <v>39635</v>
      </c>
      <c r="D37" s="23">
        <v>52481</v>
      </c>
      <c r="E37" s="23">
        <v>52619</v>
      </c>
      <c r="F37" s="23">
        <v>51242</v>
      </c>
      <c r="G37" s="24">
        <v>89694.076816999994</v>
      </c>
      <c r="H37" s="25">
        <f t="shared" si="0"/>
        <v>57.129747937032057</v>
      </c>
    </row>
    <row r="38" spans="1:8" x14ac:dyDescent="0.3">
      <c r="A38" s="23" t="s">
        <v>33</v>
      </c>
      <c r="B38" s="23">
        <v>65</v>
      </c>
      <c r="C38" s="23">
        <v>30</v>
      </c>
      <c r="D38" s="23">
        <v>43</v>
      </c>
      <c r="E38" s="23">
        <v>22</v>
      </c>
      <c r="F38" s="23">
        <v>18</v>
      </c>
      <c r="G38" s="24">
        <v>55878.133734999996</v>
      </c>
      <c r="H38" s="25">
        <f t="shared" si="0"/>
        <v>3.2212958445184195E-2</v>
      </c>
    </row>
    <row r="39" spans="1:8" x14ac:dyDescent="0.3">
      <c r="A39" s="23" t="s">
        <v>34</v>
      </c>
      <c r="B39" s="23">
        <v>2</v>
      </c>
      <c r="C39" s="23">
        <v>133</v>
      </c>
      <c r="D39" s="23">
        <v>84</v>
      </c>
      <c r="E39" s="23">
        <v>365</v>
      </c>
      <c r="F39" s="23">
        <v>77</v>
      </c>
      <c r="G39" s="24">
        <v>246307.73856600001</v>
      </c>
      <c r="H39" s="25">
        <f t="shared" si="0"/>
        <v>3.1261705559189029E-2</v>
      </c>
    </row>
    <row r="40" spans="1:8" x14ac:dyDescent="0.3">
      <c r="A40" s="23" t="s">
        <v>35</v>
      </c>
      <c r="B40" s="23">
        <v>0</v>
      </c>
      <c r="C40" s="23">
        <v>1</v>
      </c>
      <c r="D40" s="23">
        <v>1</v>
      </c>
      <c r="E40" s="23">
        <v>1</v>
      </c>
      <c r="F40" s="23">
        <v>1</v>
      </c>
      <c r="G40" s="24">
        <v>1317.9686900000002</v>
      </c>
      <c r="H40" s="25">
        <f t="shared" si="0"/>
        <v>7.5874336589892732E-2</v>
      </c>
    </row>
    <row r="41" spans="1:8" x14ac:dyDescent="0.3">
      <c r="A41" s="23" t="s">
        <v>36</v>
      </c>
      <c r="B41" s="23">
        <v>130</v>
      </c>
      <c r="C41" s="23">
        <v>222</v>
      </c>
      <c r="D41" s="23">
        <v>519</v>
      </c>
      <c r="E41" s="23">
        <v>293</v>
      </c>
      <c r="F41" s="23">
        <v>641</v>
      </c>
      <c r="G41" s="24">
        <v>4824.3510200000001</v>
      </c>
      <c r="H41" s="25">
        <f t="shared" si="0"/>
        <v>13.286761210837431</v>
      </c>
    </row>
    <row r="42" spans="1:8" x14ac:dyDescent="0.3">
      <c r="A42" s="23" t="s">
        <v>37</v>
      </c>
      <c r="B42" s="23">
        <v>497</v>
      </c>
      <c r="C42" s="23">
        <v>947</v>
      </c>
      <c r="D42" s="23">
        <v>1348</v>
      </c>
      <c r="E42" s="23">
        <v>1970</v>
      </c>
      <c r="F42" s="23">
        <v>1037</v>
      </c>
      <c r="G42" s="24">
        <v>29080.792150000001</v>
      </c>
      <c r="H42" s="25">
        <f t="shared" si="0"/>
        <v>3.5659276220919587</v>
      </c>
    </row>
    <row r="43" spans="1:8" x14ac:dyDescent="0.3">
      <c r="A43" s="23" t="s">
        <v>38</v>
      </c>
      <c r="B43" s="23">
        <v>32</v>
      </c>
      <c r="C43" s="23">
        <v>172</v>
      </c>
      <c r="D43" s="23">
        <v>443</v>
      </c>
      <c r="E43" s="23">
        <v>340</v>
      </c>
      <c r="F43" s="23">
        <v>426</v>
      </c>
      <c r="G43" s="24">
        <v>615003.86693899997</v>
      </c>
      <c r="H43" s="25">
        <f t="shared" si="0"/>
        <v>6.926785714702724E-2</v>
      </c>
    </row>
    <row r="44" spans="1:8" x14ac:dyDescent="0.3">
      <c r="A44" s="23" t="s">
        <v>39</v>
      </c>
      <c r="B44" s="23">
        <v>143</v>
      </c>
      <c r="C44" s="23">
        <v>286</v>
      </c>
      <c r="D44" s="23">
        <v>838</v>
      </c>
      <c r="E44" s="23">
        <v>408</v>
      </c>
      <c r="F44" s="23">
        <v>1273</v>
      </c>
      <c r="G44" s="24">
        <v>1049796.2116479999</v>
      </c>
      <c r="H44" s="25">
        <f t="shared" si="0"/>
        <v>0.12126163019788463</v>
      </c>
    </row>
    <row r="45" spans="1:8" x14ac:dyDescent="0.3">
      <c r="A45" s="23" t="s">
        <v>40</v>
      </c>
      <c r="B45" s="23">
        <v>0</v>
      </c>
      <c r="C45" s="23">
        <v>14</v>
      </c>
      <c r="D45" s="23">
        <v>9</v>
      </c>
      <c r="E45" s="23">
        <v>2</v>
      </c>
      <c r="F45" s="23">
        <v>1</v>
      </c>
      <c r="G45" s="24">
        <v>43044.698279000004</v>
      </c>
      <c r="H45" s="25">
        <f t="shared" si="0"/>
        <v>2.3231664757373031E-3</v>
      </c>
    </row>
    <row r="46" spans="1:8" x14ac:dyDescent="0.3">
      <c r="A46" s="23" t="s">
        <v>41</v>
      </c>
      <c r="B46" s="23">
        <v>1396</v>
      </c>
      <c r="C46" s="23">
        <v>1049</v>
      </c>
      <c r="D46" s="23">
        <v>772</v>
      </c>
      <c r="E46" s="23">
        <v>1247</v>
      </c>
      <c r="F46" s="23">
        <v>1084</v>
      </c>
      <c r="G46" s="24">
        <v>87840.88704500001</v>
      </c>
      <c r="H46" s="25">
        <f t="shared" si="0"/>
        <v>1.2340494688363945</v>
      </c>
    </row>
    <row r="47" spans="1:8" x14ac:dyDescent="0.3">
      <c r="A47" s="23" t="s">
        <v>42</v>
      </c>
      <c r="B47" s="23">
        <v>16682</v>
      </c>
      <c r="C47" s="23">
        <v>12111</v>
      </c>
      <c r="D47" s="23">
        <v>12693</v>
      </c>
      <c r="E47" s="23">
        <v>15680</v>
      </c>
      <c r="F47" s="23">
        <v>5690</v>
      </c>
      <c r="G47" s="24">
        <v>142539.72589999999</v>
      </c>
      <c r="H47" s="25">
        <f t="shared" si="0"/>
        <v>3.9918696097338295</v>
      </c>
    </row>
    <row r="48" spans="1:8" x14ac:dyDescent="0.3">
      <c r="A48" s="23" t="s">
        <v>43</v>
      </c>
      <c r="B48" s="23">
        <v>938</v>
      </c>
      <c r="C48" s="23">
        <v>2255</v>
      </c>
      <c r="D48" s="23">
        <v>2214</v>
      </c>
      <c r="E48" s="23">
        <v>2794</v>
      </c>
      <c r="F48" s="23">
        <v>2531</v>
      </c>
      <c r="G48" s="24">
        <v>320817.55738999997</v>
      </c>
      <c r="H48" s="25">
        <f t="shared" si="0"/>
        <v>0.78892190957092934</v>
      </c>
    </row>
    <row r="49" spans="1:8" x14ac:dyDescent="0.3">
      <c r="A49" s="23" t="s">
        <v>44</v>
      </c>
      <c r="B49" s="23">
        <v>45</v>
      </c>
      <c r="C49" s="23">
        <v>84</v>
      </c>
      <c r="D49" s="23">
        <v>839</v>
      </c>
      <c r="E49" s="23">
        <v>56</v>
      </c>
      <c r="F49" s="23">
        <v>35</v>
      </c>
      <c r="G49" s="24">
        <v>4598.5952799999995</v>
      </c>
      <c r="H49" s="25">
        <f t="shared" si="0"/>
        <v>0.76110198590905354</v>
      </c>
    </row>
    <row r="50" spans="1:8" x14ac:dyDescent="0.3">
      <c r="A50" s="23" t="s">
        <v>45</v>
      </c>
      <c r="B50" s="23">
        <v>2508</v>
      </c>
      <c r="C50" s="23">
        <v>1475</v>
      </c>
      <c r="D50" s="23">
        <v>1515</v>
      </c>
      <c r="E50" s="23">
        <v>1454</v>
      </c>
      <c r="F50" s="23">
        <v>1073</v>
      </c>
      <c r="G50" s="24">
        <v>1251820.3653480001</v>
      </c>
      <c r="H50" s="25">
        <f t="shared" si="0"/>
        <v>8.5715173654465279E-2</v>
      </c>
    </row>
    <row r="51" spans="1:8" x14ac:dyDescent="0.3">
      <c r="A51" s="23" t="s">
        <v>46</v>
      </c>
      <c r="B51" s="23">
        <v>30376</v>
      </c>
      <c r="C51" s="23">
        <v>24317</v>
      </c>
      <c r="D51" s="23">
        <v>29435</v>
      </c>
      <c r="E51" s="16">
        <v>31696</v>
      </c>
      <c r="F51" s="16">
        <v>24381</v>
      </c>
      <c r="G51" s="24">
        <v>299796.93872999999</v>
      </c>
      <c r="H51" s="25">
        <f t="shared" si="0"/>
        <v>8.1325046557455885</v>
      </c>
    </row>
    <row r="52" spans="1:8" x14ac:dyDescent="0.3">
      <c r="A52" s="23" t="s">
        <v>47</v>
      </c>
      <c r="B52" s="23">
        <v>474</v>
      </c>
      <c r="C52" s="23">
        <v>243</v>
      </c>
      <c r="D52" s="23">
        <v>28</v>
      </c>
      <c r="E52" s="23">
        <v>10</v>
      </c>
      <c r="F52" s="23">
        <v>2</v>
      </c>
      <c r="G52" s="24">
        <v>2919.3778600000001</v>
      </c>
      <c r="H52" s="25">
        <f t="shared" si="0"/>
        <v>6.8507747058135185E-2</v>
      </c>
    </row>
    <row r="53" spans="1:8" x14ac:dyDescent="0.3">
      <c r="A53" s="23" t="s">
        <v>48</v>
      </c>
      <c r="B53" s="23"/>
      <c r="C53" s="23"/>
      <c r="D53" s="23"/>
      <c r="E53" s="23"/>
      <c r="F53" s="23">
        <v>6429</v>
      </c>
      <c r="G53" s="24">
        <v>185347.66430999999</v>
      </c>
      <c r="H53" s="25">
        <f t="shared" si="0"/>
        <v>3.4686166798667011</v>
      </c>
    </row>
    <row r="54" spans="1:8" x14ac:dyDescent="0.3">
      <c r="A54" s="23" t="s">
        <v>49</v>
      </c>
      <c r="B54" s="23">
        <v>1653</v>
      </c>
      <c r="C54" s="23">
        <v>951</v>
      </c>
      <c r="D54" s="23">
        <v>1014</v>
      </c>
      <c r="E54" s="23">
        <v>436</v>
      </c>
      <c r="F54" s="23">
        <v>731</v>
      </c>
      <c r="G54" s="24">
        <v>113110.27476500001</v>
      </c>
      <c r="H54" s="25">
        <f t="shared" si="0"/>
        <v>0.64627196911928564</v>
      </c>
    </row>
    <row r="55" spans="1:8" x14ac:dyDescent="0.3">
      <c r="A55" s="23" t="s">
        <v>50</v>
      </c>
      <c r="B55" s="23">
        <v>56</v>
      </c>
      <c r="C55" s="23">
        <v>41</v>
      </c>
      <c r="D55" s="23">
        <v>12</v>
      </c>
      <c r="E55" s="23"/>
      <c r="F55" s="23">
        <v>6</v>
      </c>
      <c r="G55" s="24">
        <v>36963.771485999998</v>
      </c>
      <c r="H55" s="25">
        <f t="shared" si="0"/>
        <v>1.623210987080281E-2</v>
      </c>
    </row>
    <row r="56" spans="1:8" x14ac:dyDescent="0.3">
      <c r="A56" s="23" t="s">
        <v>51</v>
      </c>
      <c r="B56" s="23">
        <v>1</v>
      </c>
      <c r="C56" s="23">
        <v>1</v>
      </c>
      <c r="D56" s="23"/>
      <c r="E56" s="23"/>
      <c r="F56" s="23"/>
      <c r="G56" s="24">
        <v>119344.62948</v>
      </c>
      <c r="H56" s="25">
        <f t="shared" si="0"/>
        <v>0</v>
      </c>
    </row>
    <row r="57" spans="1:8" x14ac:dyDescent="0.3">
      <c r="A57" s="23" t="s">
        <v>52</v>
      </c>
      <c r="B57" s="23">
        <v>13</v>
      </c>
      <c r="C57" s="23">
        <v>1</v>
      </c>
      <c r="D57" s="23">
        <v>22</v>
      </c>
      <c r="E57" s="23">
        <v>27</v>
      </c>
      <c r="F57" s="23">
        <v>53</v>
      </c>
      <c r="G57" s="24">
        <v>66284.506923000008</v>
      </c>
      <c r="H57" s="25">
        <f t="shared" si="0"/>
        <v>7.9958352955039586E-2</v>
      </c>
    </row>
    <row r="58" spans="1:8" x14ac:dyDescent="0.3">
      <c r="A58" s="23" t="s">
        <v>53</v>
      </c>
      <c r="B58" s="23">
        <v>1153</v>
      </c>
      <c r="C58" s="23">
        <v>3194</v>
      </c>
      <c r="D58" s="23">
        <v>2803</v>
      </c>
      <c r="E58" s="23">
        <v>3987</v>
      </c>
      <c r="F58" s="23">
        <v>5395</v>
      </c>
      <c r="G58" s="24">
        <v>678821.81157000002</v>
      </c>
      <c r="H58" s="25">
        <f t="shared" si="0"/>
        <v>0.79475937691546439</v>
      </c>
    </row>
    <row r="59" spans="1:8" x14ac:dyDescent="0.3">
      <c r="A59" s="23" t="s">
        <v>54</v>
      </c>
      <c r="B59" s="23">
        <v>1299</v>
      </c>
      <c r="C59" s="23">
        <v>898</v>
      </c>
      <c r="D59" s="23">
        <v>1530</v>
      </c>
      <c r="E59" s="23">
        <v>1806</v>
      </c>
      <c r="F59" s="23">
        <v>1402</v>
      </c>
      <c r="G59" s="24">
        <v>132664.22146</v>
      </c>
      <c r="H59" s="25">
        <f t="shared" si="0"/>
        <v>1.0568033977591473</v>
      </c>
    </row>
    <row r="60" spans="1:8" x14ac:dyDescent="0.3">
      <c r="A60" s="23" t="s">
        <v>55</v>
      </c>
      <c r="B60" s="23">
        <v>3685</v>
      </c>
      <c r="C60" s="23">
        <v>2329</v>
      </c>
      <c r="D60" s="23">
        <v>2272</v>
      </c>
      <c r="E60" s="23">
        <v>2174</v>
      </c>
      <c r="F60" s="23">
        <v>1983</v>
      </c>
      <c r="G60" s="24">
        <v>94066.174568000002</v>
      </c>
      <c r="H60" s="25">
        <f t="shared" si="0"/>
        <v>2.1080904045550386</v>
      </c>
    </row>
    <row r="61" spans="1:8" ht="15" thickBot="1" x14ac:dyDescent="0.35">
      <c r="A61" s="20" t="s">
        <v>56</v>
      </c>
      <c r="B61" s="21">
        <f t="shared" ref="B61:G61" si="2">SUM(B32:B60)</f>
        <v>126112</v>
      </c>
      <c r="C61" s="21">
        <f t="shared" si="2"/>
        <v>99837</v>
      </c>
      <c r="D61" s="21">
        <f t="shared" si="2"/>
        <v>127518</v>
      </c>
      <c r="E61" s="21">
        <f t="shared" si="2"/>
        <v>130360</v>
      </c>
      <c r="F61" s="21">
        <f t="shared" ref="F61" si="3">SUM(F32:F60)</f>
        <v>115055</v>
      </c>
      <c r="G61" s="21">
        <f t="shared" si="2"/>
        <v>6168955.9550529998</v>
      </c>
      <c r="H61" s="22">
        <f t="shared" si="0"/>
        <v>1.8650643778021838</v>
      </c>
    </row>
    <row r="62" spans="1:8" ht="15.6" thickTop="1" thickBot="1" x14ac:dyDescent="0.35">
      <c r="A62" s="20" t="s">
        <v>57</v>
      </c>
      <c r="B62" s="21">
        <f t="shared" ref="B62:G62" si="4">+B61+B31</f>
        <v>164332</v>
      </c>
      <c r="C62" s="21">
        <f t="shared" si="4"/>
        <v>136124</v>
      </c>
      <c r="D62" s="21">
        <f t="shared" si="4"/>
        <v>159452</v>
      </c>
      <c r="E62" s="21">
        <f t="shared" si="4"/>
        <v>162289</v>
      </c>
      <c r="F62" s="21">
        <f t="shared" ref="F62" si="5">+F61+F31</f>
        <v>136550</v>
      </c>
      <c r="G62" s="21">
        <f t="shared" si="4"/>
        <v>11367869.563418001</v>
      </c>
      <c r="H62" s="22">
        <f t="shared" si="0"/>
        <v>1.2011925298599506</v>
      </c>
    </row>
    <row r="63" spans="1:8" ht="15" thickTop="1" x14ac:dyDescent="0.3">
      <c r="A63" s="24"/>
      <c r="B63" s="24"/>
      <c r="C63" s="24"/>
      <c r="D63" s="24"/>
      <c r="E63" s="24"/>
      <c r="F63" s="24"/>
      <c r="G63" s="24"/>
      <c r="H63" s="25"/>
    </row>
    <row r="64" spans="1:8" x14ac:dyDescent="0.3">
      <c r="A64" s="6" t="s">
        <v>65</v>
      </c>
      <c r="B64" s="6"/>
      <c r="C64" s="6"/>
      <c r="D64" s="6"/>
      <c r="E64" s="6"/>
      <c r="F64" s="6"/>
      <c r="G64" s="7"/>
      <c r="H64" s="8"/>
    </row>
  </sheetData>
  <printOptions horizontalCentered="1"/>
  <pageMargins left="0" right="0" top="0.39370078740157483" bottom="0.39370078740157483" header="0" footer="0"/>
  <pageSetup paperSize="9" scale="81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614B2-3D9E-4902-B594-43A62A102893}">
  <sheetPr>
    <pageSetUpPr fitToPage="1"/>
  </sheetPr>
  <dimension ref="A3:I64"/>
  <sheetViews>
    <sheetView topLeftCell="A36" workbookViewId="0">
      <selection activeCell="A6" sqref="A6"/>
    </sheetView>
  </sheetViews>
  <sheetFormatPr baseColWidth="10" defaultRowHeight="14.4" x14ac:dyDescent="0.3"/>
  <cols>
    <col min="1" max="1" width="23.8984375" style="5" customWidth="1"/>
    <col min="2" max="6" width="10.296875" style="5" customWidth="1"/>
    <col min="7" max="7" width="11.19921875" style="26"/>
    <col min="8" max="8" width="7.8984375" style="27" customWidth="1"/>
    <col min="9" max="16384" width="11.19921875" style="5"/>
  </cols>
  <sheetData>
    <row r="3" spans="1:9" ht="18" x14ac:dyDescent="0.35">
      <c r="A3" s="1" t="s">
        <v>0</v>
      </c>
      <c r="B3" s="2"/>
      <c r="C3" s="2"/>
      <c r="D3" s="2"/>
      <c r="E3" s="2"/>
      <c r="F3" s="2"/>
      <c r="G3" s="3"/>
      <c r="H3" s="4"/>
    </row>
    <row r="4" spans="1:9" ht="18" x14ac:dyDescent="0.35">
      <c r="A4" s="1" t="s">
        <v>63</v>
      </c>
      <c r="B4" s="6"/>
      <c r="C4" s="6"/>
      <c r="D4" s="6"/>
      <c r="E4" s="6"/>
      <c r="F4" s="6"/>
      <c r="G4" s="7"/>
      <c r="H4" s="8"/>
    </row>
    <row r="5" spans="1:9" ht="18" x14ac:dyDescent="0.35">
      <c r="A5" s="9" t="s">
        <v>2</v>
      </c>
      <c r="B5" s="10"/>
      <c r="C5" s="10"/>
      <c r="D5" s="10"/>
      <c r="E5" s="10"/>
      <c r="F5" s="10"/>
      <c r="G5" s="11"/>
      <c r="H5" s="8"/>
    </row>
    <row r="6" spans="1:9" ht="18" x14ac:dyDescent="0.35">
      <c r="A6" s="9"/>
      <c r="B6" s="10"/>
      <c r="C6" s="10"/>
      <c r="D6" s="10"/>
      <c r="E6" s="10"/>
      <c r="F6" s="10"/>
      <c r="G6" s="11"/>
      <c r="H6" s="8"/>
    </row>
    <row r="7" spans="1:9" ht="43.8" thickBot="1" x14ac:dyDescent="0.35">
      <c r="A7" s="12"/>
      <c r="B7" s="12">
        <v>2019</v>
      </c>
      <c r="C7" s="12">
        <v>2020</v>
      </c>
      <c r="D7" s="12">
        <v>2021</v>
      </c>
      <c r="E7" s="12">
        <v>2022</v>
      </c>
      <c r="F7" s="12">
        <v>2023</v>
      </c>
      <c r="G7" s="13" t="s">
        <v>66</v>
      </c>
      <c r="H7" s="14" t="s">
        <v>67</v>
      </c>
    </row>
    <row r="8" spans="1:9" ht="15" thickTop="1" x14ac:dyDescent="0.3">
      <c r="A8" s="15" t="s">
        <v>3</v>
      </c>
      <c r="B8" s="16">
        <v>2033</v>
      </c>
      <c r="C8" s="16">
        <v>1463</v>
      </c>
      <c r="D8" s="16">
        <v>1478</v>
      </c>
      <c r="E8" s="16">
        <v>1326</v>
      </c>
      <c r="F8" s="16">
        <v>1241</v>
      </c>
      <c r="G8" s="17">
        <v>3781.35691</v>
      </c>
      <c r="H8" s="18">
        <f>+(F8*100)/G8</f>
        <v>32.818906798194831</v>
      </c>
      <c r="I8" s="19"/>
    </row>
    <row r="9" spans="1:9" x14ac:dyDescent="0.3">
      <c r="A9" s="15" t="s">
        <v>4</v>
      </c>
      <c r="B9" s="16">
        <v>2905</v>
      </c>
      <c r="C9" s="16">
        <v>3880</v>
      </c>
      <c r="D9" s="16">
        <v>4822</v>
      </c>
      <c r="E9" s="16">
        <v>6457</v>
      </c>
      <c r="F9" s="16">
        <v>5324</v>
      </c>
      <c r="G9" s="17">
        <v>150346.89059999998</v>
      </c>
      <c r="H9" s="18">
        <f t="shared" ref="H9:H62" si="0">+(F9*100)/G9</f>
        <v>3.5411440693938769</v>
      </c>
    </row>
    <row r="10" spans="1:9" x14ac:dyDescent="0.3">
      <c r="A10" s="15" t="s">
        <v>5</v>
      </c>
      <c r="B10" s="16">
        <v>3154</v>
      </c>
      <c r="C10" s="16">
        <v>3977</v>
      </c>
      <c r="D10" s="16">
        <v>3739</v>
      </c>
      <c r="E10" s="16">
        <v>6569</v>
      </c>
      <c r="F10" s="16">
        <v>2714</v>
      </c>
      <c r="G10" s="17">
        <v>11293.482453000001</v>
      </c>
      <c r="H10" s="18">
        <f t="shared" si="0"/>
        <v>24.031559895672864</v>
      </c>
    </row>
    <row r="11" spans="1:9" x14ac:dyDescent="0.3">
      <c r="A11" s="15" t="s">
        <v>6</v>
      </c>
      <c r="B11" s="16">
        <v>48895</v>
      </c>
      <c r="C11" s="16">
        <v>47849</v>
      </c>
      <c r="D11" s="16">
        <v>72027</v>
      </c>
      <c r="E11" s="16">
        <v>64801</v>
      </c>
      <c r="F11" s="16">
        <v>63497</v>
      </c>
      <c r="G11" s="17">
        <v>88689.337750000006</v>
      </c>
      <c r="H11" s="18">
        <f t="shared" si="0"/>
        <v>71.594851885112874</v>
      </c>
    </row>
    <row r="12" spans="1:9" x14ac:dyDescent="0.3">
      <c r="A12" s="15" t="s">
        <v>7</v>
      </c>
      <c r="B12" s="16">
        <v>4014</v>
      </c>
      <c r="C12" s="16">
        <v>3816</v>
      </c>
      <c r="D12" s="16">
        <v>3594</v>
      </c>
      <c r="E12" s="16">
        <v>2941</v>
      </c>
      <c r="F12" s="16">
        <v>4488</v>
      </c>
      <c r="G12" s="17">
        <v>174283.56799800001</v>
      </c>
      <c r="H12" s="18">
        <f t="shared" si="0"/>
        <v>2.5751136791343989</v>
      </c>
    </row>
    <row r="13" spans="1:9" x14ac:dyDescent="0.3">
      <c r="A13" s="15" t="s">
        <v>8</v>
      </c>
      <c r="B13" s="16">
        <v>14949</v>
      </c>
      <c r="C13" s="16">
        <v>17341</v>
      </c>
      <c r="D13" s="16">
        <v>15942</v>
      </c>
      <c r="E13" s="16">
        <v>12521</v>
      </c>
      <c r="F13" s="16">
        <v>14818</v>
      </c>
      <c r="G13" s="17">
        <v>376382.95321299997</v>
      </c>
      <c r="H13" s="18">
        <f t="shared" si="0"/>
        <v>3.9369476947629725</v>
      </c>
    </row>
    <row r="14" spans="1:9" x14ac:dyDescent="0.3">
      <c r="A14" s="15" t="s">
        <v>9</v>
      </c>
      <c r="B14" s="16">
        <v>10997</v>
      </c>
      <c r="C14" s="16">
        <v>12883</v>
      </c>
      <c r="D14" s="16">
        <v>12601</v>
      </c>
      <c r="E14" s="16">
        <v>15944</v>
      </c>
      <c r="F14" s="16">
        <v>8886</v>
      </c>
      <c r="G14" s="17">
        <v>44219.766635</v>
      </c>
      <c r="H14" s="18">
        <f t="shared" si="0"/>
        <v>20.095085696283888</v>
      </c>
    </row>
    <row r="15" spans="1:9" x14ac:dyDescent="0.3">
      <c r="A15" s="15" t="s">
        <v>10</v>
      </c>
      <c r="B15" s="16">
        <v>4475</v>
      </c>
      <c r="C15" s="16">
        <v>3224</v>
      </c>
      <c r="D15" s="16">
        <v>3961</v>
      </c>
      <c r="E15" s="16">
        <v>2231</v>
      </c>
      <c r="F15" s="16">
        <v>5125</v>
      </c>
      <c r="G15" s="17">
        <v>293389.39318100002</v>
      </c>
      <c r="H15" s="18">
        <f t="shared" si="0"/>
        <v>1.7468252496906886</v>
      </c>
    </row>
    <row r="16" spans="1:9" x14ac:dyDescent="0.3">
      <c r="A16" s="15" t="s">
        <v>11</v>
      </c>
      <c r="B16" s="16">
        <v>332628</v>
      </c>
      <c r="C16" s="16">
        <v>332683</v>
      </c>
      <c r="D16" s="16">
        <v>320941</v>
      </c>
      <c r="E16" s="16">
        <v>316946</v>
      </c>
      <c r="F16" s="16">
        <v>305857</v>
      </c>
      <c r="G16" s="17">
        <v>469803.86543899996</v>
      </c>
      <c r="H16" s="18">
        <f t="shared" si="0"/>
        <v>65.103125474329019</v>
      </c>
    </row>
    <row r="17" spans="1:8" x14ac:dyDescent="0.3">
      <c r="A17" s="15" t="s">
        <v>12</v>
      </c>
      <c r="B17" s="16">
        <v>32085</v>
      </c>
      <c r="C17" s="16">
        <v>32035</v>
      </c>
      <c r="D17" s="16">
        <v>34923</v>
      </c>
      <c r="E17" s="16">
        <v>41134</v>
      </c>
      <c r="F17" s="16">
        <v>42591</v>
      </c>
      <c r="G17" s="17">
        <v>78174.147819000005</v>
      </c>
      <c r="H17" s="18">
        <f t="shared" si="0"/>
        <v>54.482205675734114</v>
      </c>
    </row>
    <row r="18" spans="1:8" x14ac:dyDescent="0.3">
      <c r="A18" s="15" t="s">
        <v>13</v>
      </c>
      <c r="B18" s="16">
        <v>54</v>
      </c>
      <c r="C18" s="16">
        <v>601</v>
      </c>
      <c r="D18" s="16">
        <v>147</v>
      </c>
      <c r="E18" s="16">
        <v>43</v>
      </c>
      <c r="F18" s="16">
        <v>127</v>
      </c>
      <c r="G18" s="17">
        <v>18467.673813000001</v>
      </c>
      <c r="H18" s="18">
        <f t="shared" si="0"/>
        <v>0.68768812621436126</v>
      </c>
    </row>
    <row r="19" spans="1:8" x14ac:dyDescent="0.3">
      <c r="A19" s="15" t="s">
        <v>14</v>
      </c>
      <c r="B19" s="16">
        <v>27751</v>
      </c>
      <c r="C19" s="16">
        <v>25308</v>
      </c>
      <c r="D19" s="16">
        <v>25479</v>
      </c>
      <c r="E19" s="16">
        <v>21776</v>
      </c>
      <c r="F19" s="16">
        <v>20364</v>
      </c>
      <c r="G19" s="17">
        <v>37139.701839999994</v>
      </c>
      <c r="H19" s="18">
        <f t="shared" si="0"/>
        <v>54.830811748918457</v>
      </c>
    </row>
    <row r="20" spans="1:8" x14ac:dyDescent="0.3">
      <c r="A20" s="15" t="s">
        <v>15</v>
      </c>
      <c r="B20" s="16">
        <v>116</v>
      </c>
      <c r="C20" s="16">
        <v>382</v>
      </c>
      <c r="D20" s="16">
        <v>261</v>
      </c>
      <c r="E20" s="16">
        <v>65</v>
      </c>
      <c r="F20" s="16">
        <v>197</v>
      </c>
      <c r="G20" s="17">
        <v>1541.4563579999999</v>
      </c>
      <c r="H20" s="18">
        <f t="shared" si="0"/>
        <v>12.780121796999978</v>
      </c>
    </row>
    <row r="21" spans="1:8" x14ac:dyDescent="0.3">
      <c r="A21" s="15" t="s">
        <v>16</v>
      </c>
      <c r="B21" s="16">
        <v>455</v>
      </c>
      <c r="C21" s="16">
        <v>404</v>
      </c>
      <c r="D21" s="16">
        <v>537</v>
      </c>
      <c r="E21" s="16">
        <v>495</v>
      </c>
      <c r="F21" s="16">
        <v>359</v>
      </c>
      <c r="G21" s="17">
        <v>14208.705196000001</v>
      </c>
      <c r="H21" s="18">
        <f t="shared" si="0"/>
        <v>2.5266200899225129</v>
      </c>
    </row>
    <row r="22" spans="1:8" x14ac:dyDescent="0.3">
      <c r="A22" s="15" t="s">
        <v>17</v>
      </c>
      <c r="B22" s="16">
        <v>517215</v>
      </c>
      <c r="C22" s="16">
        <v>519553</v>
      </c>
      <c r="D22" s="16">
        <v>529428</v>
      </c>
      <c r="E22" s="16">
        <v>465985</v>
      </c>
      <c r="F22" s="16">
        <v>483082</v>
      </c>
      <c r="G22" s="17">
        <v>706332.55560600001</v>
      </c>
      <c r="H22" s="18">
        <f t="shared" si="0"/>
        <v>68.392996495190346</v>
      </c>
    </row>
    <row r="23" spans="1:8" x14ac:dyDescent="0.3">
      <c r="A23" s="15" t="s">
        <v>18</v>
      </c>
      <c r="B23" s="16">
        <v>2401</v>
      </c>
      <c r="C23" s="16">
        <v>4584</v>
      </c>
      <c r="D23" s="16">
        <v>3951</v>
      </c>
      <c r="E23" s="16">
        <v>2043</v>
      </c>
      <c r="F23" s="16">
        <v>2797</v>
      </c>
      <c r="G23" s="17">
        <v>45779.057840000001</v>
      </c>
      <c r="H23" s="18">
        <f t="shared" si="0"/>
        <v>6.1097806114220372</v>
      </c>
    </row>
    <row r="24" spans="1:8" x14ac:dyDescent="0.3">
      <c r="A24" s="15" t="s">
        <v>19</v>
      </c>
      <c r="B24" s="16">
        <v>16201</v>
      </c>
      <c r="C24" s="16">
        <v>16603</v>
      </c>
      <c r="D24" s="16">
        <v>16946</v>
      </c>
      <c r="E24" s="16">
        <v>11604</v>
      </c>
      <c r="F24" s="16">
        <v>14198</v>
      </c>
      <c r="G24" s="17">
        <v>390686.78868200001</v>
      </c>
      <c r="H24" s="18">
        <f t="shared" si="0"/>
        <v>3.6341131595203437</v>
      </c>
    </row>
    <row r="25" spans="1:8" x14ac:dyDescent="0.3">
      <c r="A25" s="15" t="s">
        <v>20</v>
      </c>
      <c r="B25" s="16">
        <v>11872</v>
      </c>
      <c r="C25" s="16">
        <v>16133</v>
      </c>
      <c r="D25" s="16">
        <v>23644</v>
      </c>
      <c r="E25" s="16">
        <v>19881</v>
      </c>
      <c r="F25" s="16">
        <v>18599</v>
      </c>
      <c r="G25" s="17">
        <v>667546.49540899997</v>
      </c>
      <c r="H25" s="18">
        <f t="shared" si="0"/>
        <v>2.7861729674132367</v>
      </c>
    </row>
    <row r="26" spans="1:8" x14ac:dyDescent="0.3">
      <c r="A26" s="15" t="s">
        <v>21</v>
      </c>
      <c r="B26" s="16">
        <v>108247</v>
      </c>
      <c r="C26" s="16">
        <v>114364</v>
      </c>
      <c r="D26" s="16">
        <v>119108</v>
      </c>
      <c r="E26" s="16">
        <v>101161</v>
      </c>
      <c r="F26" s="16">
        <v>108165</v>
      </c>
      <c r="G26" s="17">
        <v>710760.46250700008</v>
      </c>
      <c r="H26" s="18">
        <f t="shared" si="0"/>
        <v>15.218207216884228</v>
      </c>
    </row>
    <row r="27" spans="1:8" x14ac:dyDescent="0.3">
      <c r="A27" s="15" t="s">
        <v>22</v>
      </c>
      <c r="B27" s="16">
        <v>2144</v>
      </c>
      <c r="C27" s="16">
        <v>2069</v>
      </c>
      <c r="D27" s="16">
        <v>2771</v>
      </c>
      <c r="E27" s="16">
        <v>2644</v>
      </c>
      <c r="F27" s="16">
        <v>2139</v>
      </c>
      <c r="G27" s="17">
        <v>28445.855735000001</v>
      </c>
      <c r="H27" s="18">
        <f t="shared" si="0"/>
        <v>7.5195487874465936</v>
      </c>
    </row>
    <row r="28" spans="1:8" x14ac:dyDescent="0.3">
      <c r="A28" s="15" t="s">
        <v>23</v>
      </c>
      <c r="B28" s="16">
        <v>88755</v>
      </c>
      <c r="C28" s="16">
        <v>81303</v>
      </c>
      <c r="D28" s="16">
        <v>83276</v>
      </c>
      <c r="E28" s="16">
        <v>66061</v>
      </c>
      <c r="F28" s="16">
        <v>56613</v>
      </c>
      <c r="G28" s="17">
        <v>558514.41302800004</v>
      </c>
      <c r="H28" s="18">
        <f t="shared" si="0"/>
        <v>10.136354349939008</v>
      </c>
    </row>
    <row r="29" spans="1:8" x14ac:dyDescent="0.3">
      <c r="A29" s="15" t="s">
        <v>24</v>
      </c>
      <c r="B29" s="16">
        <v>410</v>
      </c>
      <c r="C29" s="16">
        <v>433</v>
      </c>
      <c r="D29" s="16">
        <v>2511</v>
      </c>
      <c r="E29" s="16">
        <v>882</v>
      </c>
      <c r="F29" s="16">
        <v>1011</v>
      </c>
      <c r="G29" s="17">
        <v>137347.546806</v>
      </c>
      <c r="H29" s="18">
        <f t="shared" si="0"/>
        <v>0.73608886617247882</v>
      </c>
    </row>
    <row r="30" spans="1:8" x14ac:dyDescent="0.3">
      <c r="A30" s="15" t="s">
        <v>25</v>
      </c>
      <c r="B30" s="16">
        <v>57313</v>
      </c>
      <c r="C30" s="16">
        <v>68527</v>
      </c>
      <c r="D30" s="16">
        <v>53309</v>
      </c>
      <c r="E30" s="16">
        <v>36012</v>
      </c>
      <c r="F30" s="16">
        <v>39924</v>
      </c>
      <c r="G30" s="17">
        <v>191777.133547</v>
      </c>
      <c r="H30" s="18">
        <f t="shared" si="0"/>
        <v>20.817914660412619</v>
      </c>
    </row>
    <row r="31" spans="1:8" ht="15" thickBot="1" x14ac:dyDescent="0.35">
      <c r="A31" s="20" t="s">
        <v>26</v>
      </c>
      <c r="B31" s="21">
        <f t="shared" ref="B31:F31" si="1">SUM(B8:B30)</f>
        <v>1289069</v>
      </c>
      <c r="C31" s="21">
        <f t="shared" si="1"/>
        <v>1309415</v>
      </c>
      <c r="D31" s="21">
        <f t="shared" si="1"/>
        <v>1335396</v>
      </c>
      <c r="E31" s="21">
        <f t="shared" si="1"/>
        <v>1199522</v>
      </c>
      <c r="F31" s="21">
        <f t="shared" si="1"/>
        <v>1202116</v>
      </c>
      <c r="G31" s="21">
        <v>5198913.6083650002</v>
      </c>
      <c r="H31" s="22">
        <f t="shared" si="0"/>
        <v>23.122446160017109</v>
      </c>
    </row>
    <row r="32" spans="1:8" ht="15" thickTop="1" x14ac:dyDescent="0.3">
      <c r="A32" s="23" t="s">
        <v>27</v>
      </c>
      <c r="B32" s="23">
        <v>894</v>
      </c>
      <c r="C32" s="23">
        <v>1360</v>
      </c>
      <c r="D32" s="23">
        <v>1075</v>
      </c>
      <c r="E32" s="23">
        <v>1143</v>
      </c>
      <c r="F32" s="23">
        <v>4413</v>
      </c>
      <c r="G32" s="24">
        <v>139119.101609</v>
      </c>
      <c r="H32" s="25">
        <f t="shared" si="0"/>
        <v>3.1721021405118899</v>
      </c>
    </row>
    <row r="33" spans="1:8" x14ac:dyDescent="0.3">
      <c r="A33" s="23" t="s">
        <v>28</v>
      </c>
      <c r="B33" s="23">
        <v>29791</v>
      </c>
      <c r="C33" s="23">
        <v>37024</v>
      </c>
      <c r="D33" s="23">
        <v>32203</v>
      </c>
      <c r="E33" s="23">
        <v>21843</v>
      </c>
      <c r="F33" s="23">
        <v>19910</v>
      </c>
      <c r="G33" s="24">
        <v>77544.013405000005</v>
      </c>
      <c r="H33" s="25">
        <f t="shared" si="0"/>
        <v>25.675740944711293</v>
      </c>
    </row>
    <row r="34" spans="1:8" x14ac:dyDescent="0.3">
      <c r="A34" s="23" t="s">
        <v>29</v>
      </c>
      <c r="B34" s="23">
        <v>231</v>
      </c>
      <c r="C34" s="23">
        <v>178</v>
      </c>
      <c r="D34" s="23">
        <v>665</v>
      </c>
      <c r="E34" s="23">
        <v>680</v>
      </c>
      <c r="F34" s="23">
        <v>625</v>
      </c>
      <c r="G34" s="24">
        <v>73507.90711</v>
      </c>
      <c r="H34" s="25">
        <f t="shared" si="0"/>
        <v>0.85024866653423614</v>
      </c>
    </row>
    <row r="35" spans="1:8" x14ac:dyDescent="0.3">
      <c r="A35" s="23" t="s">
        <v>30</v>
      </c>
      <c r="B35" s="23">
        <v>9901</v>
      </c>
      <c r="C35" s="23">
        <v>9975</v>
      </c>
      <c r="D35" s="23">
        <v>9030</v>
      </c>
      <c r="E35" s="23">
        <v>4651</v>
      </c>
      <c r="F35" s="23">
        <v>8973</v>
      </c>
      <c r="G35" s="24">
        <v>170033.16038000002</v>
      </c>
      <c r="H35" s="25">
        <f t="shared" si="0"/>
        <v>5.2772059167438963</v>
      </c>
    </row>
    <row r="36" spans="1:8" x14ac:dyDescent="0.3">
      <c r="A36" s="23" t="s">
        <v>31</v>
      </c>
      <c r="B36" s="23">
        <v>521</v>
      </c>
      <c r="C36" s="23">
        <v>369</v>
      </c>
      <c r="D36" s="23">
        <v>982</v>
      </c>
      <c r="E36" s="23">
        <v>760</v>
      </c>
      <c r="F36" s="23">
        <v>1470</v>
      </c>
      <c r="G36" s="24">
        <v>36867.432589999997</v>
      </c>
      <c r="H36" s="25">
        <f t="shared" si="0"/>
        <v>3.9872589348647129</v>
      </c>
    </row>
    <row r="37" spans="1:8" x14ac:dyDescent="0.3">
      <c r="A37" s="23" t="s">
        <v>32</v>
      </c>
      <c r="B37" s="23">
        <v>9115</v>
      </c>
      <c r="C37" s="23">
        <v>12244</v>
      </c>
      <c r="D37" s="23">
        <v>11409</v>
      </c>
      <c r="E37" s="23">
        <v>8338</v>
      </c>
      <c r="F37" s="23">
        <v>6583</v>
      </c>
      <c r="G37" s="24">
        <v>89694.076816999994</v>
      </c>
      <c r="H37" s="25">
        <f t="shared" si="0"/>
        <v>7.339392113295383</v>
      </c>
    </row>
    <row r="38" spans="1:8" x14ac:dyDescent="0.3">
      <c r="A38" s="23" t="s">
        <v>33</v>
      </c>
      <c r="B38" s="23">
        <v>495</v>
      </c>
      <c r="C38" s="23">
        <v>515</v>
      </c>
      <c r="D38" s="23">
        <v>775</v>
      </c>
      <c r="E38" s="23">
        <v>605</v>
      </c>
      <c r="F38" s="23">
        <v>373</v>
      </c>
      <c r="G38" s="24">
        <v>55878.133734999996</v>
      </c>
      <c r="H38" s="25">
        <f t="shared" si="0"/>
        <v>0.66752408333631696</v>
      </c>
    </row>
    <row r="39" spans="1:8" x14ac:dyDescent="0.3">
      <c r="A39" s="23" t="s">
        <v>34</v>
      </c>
      <c r="B39" s="23">
        <v>7888</v>
      </c>
      <c r="C39" s="23">
        <v>8054</v>
      </c>
      <c r="D39" s="23">
        <v>8484</v>
      </c>
      <c r="E39" s="23">
        <v>8028</v>
      </c>
      <c r="F39" s="23">
        <v>6256</v>
      </c>
      <c r="G39" s="24">
        <v>246307.73856600001</v>
      </c>
      <c r="H39" s="25">
        <f t="shared" si="0"/>
        <v>2.5399120776400852</v>
      </c>
    </row>
    <row r="40" spans="1:8" x14ac:dyDescent="0.3">
      <c r="A40" s="23" t="s">
        <v>35</v>
      </c>
      <c r="B40" s="23">
        <v>47</v>
      </c>
      <c r="C40" s="23">
        <v>4</v>
      </c>
      <c r="D40" s="23">
        <v>6</v>
      </c>
      <c r="E40" s="23">
        <v>1</v>
      </c>
      <c r="F40" s="23">
        <v>0</v>
      </c>
      <c r="G40" s="24">
        <v>1317.9686900000002</v>
      </c>
      <c r="H40" s="25">
        <f t="shared" si="0"/>
        <v>0</v>
      </c>
    </row>
    <row r="41" spans="1:8" x14ac:dyDescent="0.3">
      <c r="A41" s="23" t="s">
        <v>36</v>
      </c>
      <c r="B41" s="23">
        <v>88</v>
      </c>
      <c r="C41" s="23">
        <v>59</v>
      </c>
      <c r="D41" s="23">
        <v>54</v>
      </c>
      <c r="E41" s="23">
        <v>83</v>
      </c>
      <c r="F41" s="23">
        <v>106</v>
      </c>
      <c r="G41" s="24">
        <v>4824.3510200000001</v>
      </c>
      <c r="H41" s="25">
        <f t="shared" si="0"/>
        <v>2.1971867212929292</v>
      </c>
    </row>
    <row r="42" spans="1:8" x14ac:dyDescent="0.3">
      <c r="A42" s="23" t="s">
        <v>37</v>
      </c>
      <c r="B42" s="23">
        <v>425</v>
      </c>
      <c r="C42" s="23">
        <v>451</v>
      </c>
      <c r="D42" s="23">
        <v>301</v>
      </c>
      <c r="E42" s="23">
        <v>44</v>
      </c>
      <c r="F42" s="23">
        <v>231</v>
      </c>
      <c r="G42" s="24">
        <v>29080.792150000001</v>
      </c>
      <c r="H42" s="25">
        <f t="shared" si="0"/>
        <v>0.79433874706195029</v>
      </c>
    </row>
    <row r="43" spans="1:8" x14ac:dyDescent="0.3">
      <c r="A43" s="23" t="s">
        <v>38</v>
      </c>
      <c r="B43" s="23">
        <v>437081</v>
      </c>
      <c r="C43" s="23">
        <v>424245</v>
      </c>
      <c r="D43" s="23">
        <v>405649</v>
      </c>
      <c r="E43" s="23">
        <v>383539</v>
      </c>
      <c r="F43" s="23">
        <v>324359</v>
      </c>
      <c r="G43" s="24">
        <v>615003.86693899997</v>
      </c>
      <c r="H43" s="25">
        <f t="shared" si="0"/>
        <v>52.740969193315983</v>
      </c>
    </row>
    <row r="44" spans="1:8" x14ac:dyDescent="0.3">
      <c r="A44" s="23" t="s">
        <v>39</v>
      </c>
      <c r="B44" s="23">
        <v>42738</v>
      </c>
      <c r="C44" s="23">
        <v>41012</v>
      </c>
      <c r="D44" s="23">
        <v>43521</v>
      </c>
      <c r="E44" s="23">
        <v>49540</v>
      </c>
      <c r="F44" s="23">
        <v>37309</v>
      </c>
      <c r="G44" s="24">
        <v>1049796.2116479999</v>
      </c>
      <c r="H44" s="25">
        <f t="shared" si="0"/>
        <v>3.5539278562866286</v>
      </c>
    </row>
    <row r="45" spans="1:8" x14ac:dyDescent="0.3">
      <c r="A45" s="23" t="s">
        <v>40</v>
      </c>
      <c r="B45" s="23">
        <v>138</v>
      </c>
      <c r="C45" s="23">
        <v>203</v>
      </c>
      <c r="D45" s="23">
        <v>70</v>
      </c>
      <c r="E45" s="23">
        <v>206</v>
      </c>
      <c r="F45" s="23">
        <v>139</v>
      </c>
      <c r="G45" s="24">
        <v>43044.698279000004</v>
      </c>
      <c r="H45" s="25">
        <f t="shared" si="0"/>
        <v>0.32292014012748516</v>
      </c>
    </row>
    <row r="46" spans="1:8" x14ac:dyDescent="0.3">
      <c r="A46" s="23" t="s">
        <v>41</v>
      </c>
      <c r="B46" s="23">
        <v>71</v>
      </c>
      <c r="C46" s="23">
        <v>35</v>
      </c>
      <c r="D46" s="23">
        <v>189</v>
      </c>
      <c r="E46" s="23">
        <v>14</v>
      </c>
      <c r="F46" s="23">
        <v>186</v>
      </c>
      <c r="G46" s="24">
        <v>87840.88704500001</v>
      </c>
      <c r="H46" s="25">
        <f t="shared" si="0"/>
        <v>0.21174649557524852</v>
      </c>
    </row>
    <row r="47" spans="1:8" x14ac:dyDescent="0.3">
      <c r="A47" s="23" t="s">
        <v>42</v>
      </c>
      <c r="B47" s="23">
        <v>67511</v>
      </c>
      <c r="C47" s="23">
        <v>67290</v>
      </c>
      <c r="D47" s="23">
        <v>57735</v>
      </c>
      <c r="E47" s="23">
        <v>49519</v>
      </c>
      <c r="F47" s="23">
        <v>26584</v>
      </c>
      <c r="G47" s="24">
        <v>142539.72589999999</v>
      </c>
      <c r="H47" s="25">
        <f t="shared" si="0"/>
        <v>18.650239315494574</v>
      </c>
    </row>
    <row r="48" spans="1:8" x14ac:dyDescent="0.3">
      <c r="A48" s="23" t="s">
        <v>43</v>
      </c>
      <c r="B48" s="23">
        <v>248390</v>
      </c>
      <c r="C48" s="23">
        <v>236825</v>
      </c>
      <c r="D48" s="23">
        <v>202585</v>
      </c>
      <c r="E48" s="23">
        <v>169022</v>
      </c>
      <c r="F48" s="23">
        <v>158614</v>
      </c>
      <c r="G48" s="24">
        <v>320817.55738999997</v>
      </c>
      <c r="H48" s="25">
        <f t="shared" si="0"/>
        <v>49.440560950092213</v>
      </c>
    </row>
    <row r="49" spans="1:8" x14ac:dyDescent="0.3">
      <c r="A49" s="23" t="s">
        <v>44</v>
      </c>
      <c r="B49" s="23">
        <v>486</v>
      </c>
      <c r="C49" s="23">
        <v>180</v>
      </c>
      <c r="D49" s="23">
        <v>12</v>
      </c>
      <c r="E49" s="23">
        <v>118</v>
      </c>
      <c r="F49" s="23">
        <v>38</v>
      </c>
      <c r="G49" s="24">
        <v>4598.5952799999995</v>
      </c>
      <c r="H49" s="25">
        <f t="shared" si="0"/>
        <v>0.82633929898697245</v>
      </c>
    </row>
    <row r="50" spans="1:8" x14ac:dyDescent="0.3">
      <c r="A50" s="23" t="s">
        <v>45</v>
      </c>
      <c r="B50" s="23">
        <v>66867</v>
      </c>
      <c r="C50" s="23">
        <v>62752</v>
      </c>
      <c r="D50" s="23">
        <v>49343</v>
      </c>
      <c r="E50" s="23">
        <v>64868</v>
      </c>
      <c r="F50" s="23">
        <v>44528</v>
      </c>
      <c r="G50" s="24">
        <v>1251820.3653480001</v>
      </c>
      <c r="H50" s="25">
        <f t="shared" si="0"/>
        <v>3.5570598811612584</v>
      </c>
    </row>
    <row r="51" spans="1:8" x14ac:dyDescent="0.3">
      <c r="A51" s="23" t="s">
        <v>46</v>
      </c>
      <c r="B51" s="23">
        <v>57187</v>
      </c>
      <c r="C51" s="23">
        <v>55650</v>
      </c>
      <c r="D51" s="23">
        <v>53375</v>
      </c>
      <c r="E51" s="16">
        <v>49819</v>
      </c>
      <c r="F51" s="16">
        <v>49096</v>
      </c>
      <c r="G51" s="24">
        <v>299796.93872999999</v>
      </c>
      <c r="H51" s="25">
        <f t="shared" si="0"/>
        <v>16.376418054160428</v>
      </c>
    </row>
    <row r="52" spans="1:8" x14ac:dyDescent="0.3">
      <c r="A52" s="23" t="s">
        <v>47</v>
      </c>
      <c r="B52" s="23">
        <v>4452</v>
      </c>
      <c r="C52" s="23">
        <v>5111</v>
      </c>
      <c r="D52" s="23">
        <v>2427</v>
      </c>
      <c r="E52" s="23">
        <v>1522</v>
      </c>
      <c r="F52" s="23">
        <v>1330</v>
      </c>
      <c r="G52" s="24">
        <v>2919.3778600000001</v>
      </c>
      <c r="H52" s="25">
        <f t="shared" si="0"/>
        <v>45.5576517936599</v>
      </c>
    </row>
    <row r="53" spans="1:8" x14ac:dyDescent="0.3">
      <c r="A53" s="23" t="s">
        <v>48</v>
      </c>
      <c r="B53" s="23"/>
      <c r="C53" s="23"/>
      <c r="D53" s="23"/>
      <c r="E53" s="23"/>
      <c r="F53" s="23">
        <v>28792</v>
      </c>
      <c r="G53" s="24">
        <v>185347.66430999999</v>
      </c>
      <c r="H53" s="25">
        <f t="shared" si="0"/>
        <v>15.534050621670875</v>
      </c>
    </row>
    <row r="54" spans="1:8" x14ac:dyDescent="0.3">
      <c r="A54" s="23" t="s">
        <v>49</v>
      </c>
      <c r="B54" s="23">
        <v>2163</v>
      </c>
      <c r="C54" s="23">
        <v>2129</v>
      </c>
      <c r="D54" s="23">
        <v>2991</v>
      </c>
      <c r="E54" s="23">
        <v>2783</v>
      </c>
      <c r="F54" s="23">
        <v>1971</v>
      </c>
      <c r="G54" s="24">
        <v>113110.27476500001</v>
      </c>
      <c r="H54" s="25">
        <f t="shared" si="0"/>
        <v>1.7425472655733407</v>
      </c>
    </row>
    <row r="55" spans="1:8" x14ac:dyDescent="0.3">
      <c r="A55" s="23" t="s">
        <v>50</v>
      </c>
      <c r="B55" s="23">
        <v>113</v>
      </c>
      <c r="C55" s="23">
        <v>27</v>
      </c>
      <c r="D55" s="23">
        <v>101</v>
      </c>
      <c r="E55" s="23">
        <v>25</v>
      </c>
      <c r="F55" s="23">
        <v>235</v>
      </c>
      <c r="G55" s="24">
        <v>36963.771485999998</v>
      </c>
      <c r="H55" s="25">
        <f t="shared" si="0"/>
        <v>0.63575763660644335</v>
      </c>
    </row>
    <row r="56" spans="1:8" x14ac:dyDescent="0.3">
      <c r="A56" s="23" t="s">
        <v>51</v>
      </c>
      <c r="B56" s="23">
        <v>606</v>
      </c>
      <c r="C56" s="23">
        <v>577</v>
      </c>
      <c r="D56" s="23">
        <v>1009</v>
      </c>
      <c r="E56" s="23">
        <v>32</v>
      </c>
      <c r="F56" s="23"/>
      <c r="G56" s="24">
        <v>119344.62948</v>
      </c>
      <c r="H56" s="25">
        <f t="shared" si="0"/>
        <v>0</v>
      </c>
    </row>
    <row r="57" spans="1:8" x14ac:dyDescent="0.3">
      <c r="A57" s="23" t="s">
        <v>52</v>
      </c>
      <c r="B57" s="23">
        <v>33184</v>
      </c>
      <c r="C57" s="23">
        <v>31263</v>
      </c>
      <c r="D57" s="23">
        <v>31058</v>
      </c>
      <c r="E57" s="23">
        <v>28360</v>
      </c>
      <c r="F57" s="23">
        <v>28758</v>
      </c>
      <c r="G57" s="24">
        <v>66284.506923000008</v>
      </c>
      <c r="H57" s="25">
        <f t="shared" si="0"/>
        <v>43.385704043038274</v>
      </c>
    </row>
    <row r="58" spans="1:8" x14ac:dyDescent="0.3">
      <c r="A58" s="23" t="s">
        <v>53</v>
      </c>
      <c r="B58" s="23">
        <v>183604</v>
      </c>
      <c r="C58" s="23">
        <v>171710</v>
      </c>
      <c r="D58" s="23">
        <v>203030</v>
      </c>
      <c r="E58" s="23">
        <v>129861</v>
      </c>
      <c r="F58" s="23">
        <v>125114</v>
      </c>
      <c r="G58" s="24">
        <v>678821.81157000002</v>
      </c>
      <c r="H58" s="25">
        <f t="shared" si="0"/>
        <v>18.431051841223617</v>
      </c>
    </row>
    <row r="59" spans="1:8" x14ac:dyDescent="0.3">
      <c r="A59" s="23" t="s">
        <v>54</v>
      </c>
      <c r="B59" s="23">
        <v>111232</v>
      </c>
      <c r="C59" s="23">
        <v>136638</v>
      </c>
      <c r="D59" s="23">
        <v>131834</v>
      </c>
      <c r="E59" s="23">
        <v>117187</v>
      </c>
      <c r="F59" s="23">
        <v>78510</v>
      </c>
      <c r="G59" s="24">
        <v>132664.22146</v>
      </c>
      <c r="H59" s="25">
        <f t="shared" si="0"/>
        <v>59.179482709037565</v>
      </c>
    </row>
    <row r="60" spans="1:8" x14ac:dyDescent="0.3">
      <c r="A60" s="23" t="s">
        <v>55</v>
      </c>
      <c r="B60" s="23">
        <v>6574</v>
      </c>
      <c r="C60" s="23">
        <v>6825</v>
      </c>
      <c r="D60" s="23">
        <v>9610</v>
      </c>
      <c r="E60" s="23">
        <v>5180</v>
      </c>
      <c r="F60" s="23">
        <v>6360</v>
      </c>
      <c r="G60" s="24">
        <v>94066.174568000002</v>
      </c>
      <c r="H60" s="25">
        <f t="shared" si="0"/>
        <v>6.7611976666515607</v>
      </c>
    </row>
    <row r="61" spans="1:8" ht="15" thickBot="1" x14ac:dyDescent="0.35">
      <c r="A61" s="20" t="s">
        <v>56</v>
      </c>
      <c r="B61" s="21">
        <f t="shared" ref="B61:G61" si="2">SUM(B32:B60)</f>
        <v>1321793</v>
      </c>
      <c r="C61" s="21">
        <f t="shared" si="2"/>
        <v>1312705</v>
      </c>
      <c r="D61" s="21">
        <f t="shared" si="2"/>
        <v>1259523</v>
      </c>
      <c r="E61" s="21">
        <f t="shared" si="2"/>
        <v>1097771</v>
      </c>
      <c r="F61" s="21">
        <f t="shared" ref="F61" si="3">SUM(F32:F60)</f>
        <v>960863</v>
      </c>
      <c r="G61" s="21">
        <f t="shared" si="2"/>
        <v>6168955.9550529998</v>
      </c>
      <c r="H61" s="22">
        <f t="shared" si="0"/>
        <v>15.575779872653424</v>
      </c>
    </row>
    <row r="62" spans="1:8" ht="15.6" thickTop="1" thickBot="1" x14ac:dyDescent="0.35">
      <c r="A62" s="20" t="s">
        <v>57</v>
      </c>
      <c r="B62" s="21">
        <f t="shared" ref="B62:G62" si="4">+B61+B31</f>
        <v>2610862</v>
      </c>
      <c r="C62" s="21">
        <f t="shared" si="4"/>
        <v>2622120</v>
      </c>
      <c r="D62" s="21">
        <f t="shared" si="4"/>
        <v>2594919</v>
      </c>
      <c r="E62" s="21">
        <f t="shared" si="4"/>
        <v>2297293</v>
      </c>
      <c r="F62" s="21">
        <f t="shared" ref="F62" si="5">+F61+F31</f>
        <v>2162979</v>
      </c>
      <c r="G62" s="21">
        <f t="shared" si="4"/>
        <v>11367869.563418001</v>
      </c>
      <c r="H62" s="22">
        <f t="shared" si="0"/>
        <v>19.027127184503449</v>
      </c>
    </row>
    <row r="63" spans="1:8" ht="15" thickTop="1" x14ac:dyDescent="0.3">
      <c r="A63" s="24"/>
      <c r="B63" s="24"/>
      <c r="C63" s="24"/>
      <c r="D63" s="24"/>
      <c r="E63" s="24"/>
      <c r="F63" s="24"/>
      <c r="G63" s="24"/>
      <c r="H63" s="25"/>
    </row>
    <row r="64" spans="1:8" x14ac:dyDescent="0.3">
      <c r="A64" s="6" t="s">
        <v>65</v>
      </c>
      <c r="B64" s="6"/>
      <c r="C64" s="6"/>
      <c r="D64" s="6"/>
      <c r="E64" s="6"/>
      <c r="F64" s="6"/>
      <c r="G64" s="7"/>
      <c r="H64" s="8"/>
    </row>
  </sheetData>
  <printOptions horizontalCentered="1"/>
  <pageMargins left="0" right="0" top="0.39370078740157483" bottom="0.39370078740157483" header="0" footer="0"/>
  <pageSetup paperSize="9" scale="81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8F4E7-DEE6-4912-AD2B-29B8BCF19E1E}">
  <sheetPr>
    <pageSetUpPr fitToPage="1"/>
  </sheetPr>
  <dimension ref="A3:H64"/>
  <sheetViews>
    <sheetView workbookViewId="0">
      <selection activeCell="A6" sqref="A6"/>
    </sheetView>
  </sheetViews>
  <sheetFormatPr baseColWidth="10" defaultRowHeight="14.4" x14ac:dyDescent="0.3"/>
  <cols>
    <col min="1" max="1" width="23.8984375" style="5" customWidth="1"/>
    <col min="2" max="6" width="10.296875" style="5" customWidth="1"/>
    <col min="7" max="7" width="11.19921875" style="26"/>
    <col min="8" max="8" width="7.8984375" style="27" customWidth="1"/>
    <col min="9" max="16384" width="11.19921875" style="5"/>
  </cols>
  <sheetData>
    <row r="3" spans="1:8" ht="18" x14ac:dyDescent="0.35">
      <c r="A3" s="1" t="s">
        <v>0</v>
      </c>
      <c r="B3" s="2"/>
      <c r="C3" s="2"/>
      <c r="D3" s="2"/>
      <c r="E3" s="2"/>
      <c r="F3" s="2"/>
      <c r="G3" s="3"/>
      <c r="H3" s="4"/>
    </row>
    <row r="4" spans="1:8" ht="18" x14ac:dyDescent="0.35">
      <c r="A4" s="1" t="s">
        <v>64</v>
      </c>
      <c r="B4" s="6"/>
      <c r="C4" s="6"/>
      <c r="D4" s="6"/>
      <c r="E4" s="6"/>
      <c r="F4" s="6"/>
      <c r="G4" s="7"/>
      <c r="H4" s="8"/>
    </row>
    <row r="5" spans="1:8" ht="18" x14ac:dyDescent="0.35">
      <c r="A5" s="9" t="s">
        <v>2</v>
      </c>
      <c r="B5" s="10"/>
      <c r="C5" s="10"/>
      <c r="D5" s="10"/>
      <c r="E5" s="10"/>
      <c r="F5" s="10"/>
      <c r="G5" s="11"/>
      <c r="H5" s="8"/>
    </row>
    <row r="6" spans="1:8" ht="18" x14ac:dyDescent="0.35">
      <c r="A6" s="9"/>
      <c r="B6" s="10"/>
      <c r="C6" s="10"/>
      <c r="D6" s="10"/>
      <c r="E6" s="10"/>
      <c r="F6" s="10"/>
      <c r="G6" s="11"/>
      <c r="H6" s="8"/>
    </row>
    <row r="7" spans="1:8" ht="43.8" thickBot="1" x14ac:dyDescent="0.35">
      <c r="A7" s="12"/>
      <c r="B7" s="12">
        <v>2019</v>
      </c>
      <c r="C7" s="12">
        <v>2020</v>
      </c>
      <c r="D7" s="12">
        <v>2021</v>
      </c>
      <c r="E7" s="12">
        <v>2022</v>
      </c>
      <c r="F7" s="12">
        <v>2023</v>
      </c>
      <c r="G7" s="13" t="s">
        <v>66</v>
      </c>
      <c r="H7" s="14" t="s">
        <v>67</v>
      </c>
    </row>
    <row r="8" spans="1:8" ht="15" thickTop="1" x14ac:dyDescent="0.3">
      <c r="A8" s="15" t="s">
        <v>3</v>
      </c>
      <c r="B8" s="16"/>
      <c r="C8" s="16"/>
      <c r="D8" s="16"/>
      <c r="E8" s="16"/>
      <c r="F8" s="16"/>
      <c r="G8" s="17">
        <v>3781.35691</v>
      </c>
      <c r="H8" s="18">
        <f>+(F8*100)/G8</f>
        <v>0</v>
      </c>
    </row>
    <row r="9" spans="1:8" x14ac:dyDescent="0.3">
      <c r="A9" s="15" t="s">
        <v>4</v>
      </c>
      <c r="B9" s="16"/>
      <c r="C9" s="16">
        <v>0</v>
      </c>
      <c r="D9" s="16"/>
      <c r="E9" s="16"/>
      <c r="F9" s="16"/>
      <c r="G9" s="17">
        <v>150346.89059999998</v>
      </c>
      <c r="H9" s="18">
        <f t="shared" ref="H9:H62" si="0">+(F9*100)/G9</f>
        <v>0</v>
      </c>
    </row>
    <row r="10" spans="1:8" x14ac:dyDescent="0.3">
      <c r="A10" s="15" t="s">
        <v>5</v>
      </c>
      <c r="B10" s="16"/>
      <c r="C10" s="16">
        <v>0</v>
      </c>
      <c r="D10" s="16"/>
      <c r="E10" s="16"/>
      <c r="F10" s="16"/>
      <c r="G10" s="17">
        <v>11293.482453000001</v>
      </c>
      <c r="H10" s="18">
        <f t="shared" si="0"/>
        <v>0</v>
      </c>
    </row>
    <row r="11" spans="1:8" x14ac:dyDescent="0.3">
      <c r="A11" s="15" t="s">
        <v>6</v>
      </c>
      <c r="B11" s="16">
        <v>1</v>
      </c>
      <c r="C11" s="16"/>
      <c r="D11" s="16"/>
      <c r="E11" s="16">
        <v>0</v>
      </c>
      <c r="F11" s="16">
        <v>15</v>
      </c>
      <c r="G11" s="17">
        <v>88689.337750000006</v>
      </c>
      <c r="H11" s="18">
        <f t="shared" si="0"/>
        <v>1.6912968774535696E-2</v>
      </c>
    </row>
    <row r="12" spans="1:8" x14ac:dyDescent="0.3">
      <c r="A12" s="15" t="s">
        <v>7</v>
      </c>
      <c r="B12" s="16">
        <v>7</v>
      </c>
      <c r="C12" s="16">
        <v>16</v>
      </c>
      <c r="D12" s="16">
        <v>9</v>
      </c>
      <c r="E12" s="16">
        <v>34</v>
      </c>
      <c r="F12" s="16">
        <v>3</v>
      </c>
      <c r="G12" s="17">
        <v>174283.56799800001</v>
      </c>
      <c r="H12" s="18">
        <f t="shared" si="0"/>
        <v>1.7213326732181812E-3</v>
      </c>
    </row>
    <row r="13" spans="1:8" x14ac:dyDescent="0.3">
      <c r="A13" s="15" t="s">
        <v>8</v>
      </c>
      <c r="B13" s="16">
        <v>63</v>
      </c>
      <c r="C13" s="16">
        <v>48</v>
      </c>
      <c r="D13" s="16">
        <v>49</v>
      </c>
      <c r="E13" s="16">
        <v>27</v>
      </c>
      <c r="F13" s="16">
        <v>37</v>
      </c>
      <c r="G13" s="17">
        <v>376382.95321299997</v>
      </c>
      <c r="H13" s="18">
        <f t="shared" si="0"/>
        <v>9.8304133288048302E-3</v>
      </c>
    </row>
    <row r="14" spans="1:8" x14ac:dyDescent="0.3">
      <c r="A14" s="15" t="s">
        <v>9</v>
      </c>
      <c r="B14" s="16"/>
      <c r="C14" s="16"/>
      <c r="D14" s="16"/>
      <c r="E14" s="16">
        <v>8</v>
      </c>
      <c r="F14" s="16">
        <v>2</v>
      </c>
      <c r="G14" s="17">
        <v>44219.766635</v>
      </c>
      <c r="H14" s="18">
        <f t="shared" si="0"/>
        <v>4.5228642125329475E-3</v>
      </c>
    </row>
    <row r="15" spans="1:8" x14ac:dyDescent="0.3">
      <c r="A15" s="15" t="s">
        <v>10</v>
      </c>
      <c r="B15" s="16">
        <v>2</v>
      </c>
      <c r="C15" s="16">
        <v>3</v>
      </c>
      <c r="D15" s="16">
        <v>192</v>
      </c>
      <c r="E15" s="16"/>
      <c r="F15" s="16">
        <v>10</v>
      </c>
      <c r="G15" s="17">
        <v>293389.39318100002</v>
      </c>
      <c r="H15" s="18">
        <f t="shared" si="0"/>
        <v>3.4084395115915878E-3</v>
      </c>
    </row>
    <row r="16" spans="1:8" x14ac:dyDescent="0.3">
      <c r="A16" s="15" t="s">
        <v>11</v>
      </c>
      <c r="B16" s="16">
        <v>490</v>
      </c>
      <c r="C16" s="16">
        <v>305</v>
      </c>
      <c r="D16" s="16">
        <v>279</v>
      </c>
      <c r="E16" s="16">
        <v>127</v>
      </c>
      <c r="F16" s="16">
        <v>192</v>
      </c>
      <c r="G16" s="17">
        <v>469803.86543899996</v>
      </c>
      <c r="H16" s="18">
        <f t="shared" si="0"/>
        <v>4.0868118405238955E-2</v>
      </c>
    </row>
    <row r="17" spans="1:8" x14ac:dyDescent="0.3">
      <c r="A17" s="15" t="s">
        <v>12</v>
      </c>
      <c r="B17" s="16"/>
      <c r="C17" s="16"/>
      <c r="D17" s="16"/>
      <c r="E17" s="16"/>
      <c r="F17" s="16">
        <v>0</v>
      </c>
      <c r="G17" s="17">
        <v>78174.147819000005</v>
      </c>
      <c r="H17" s="18">
        <f t="shared" si="0"/>
        <v>0</v>
      </c>
    </row>
    <row r="18" spans="1:8" x14ac:dyDescent="0.3">
      <c r="A18" s="15" t="s">
        <v>13</v>
      </c>
      <c r="B18" s="16">
        <v>0</v>
      </c>
      <c r="C18" s="16">
        <v>0</v>
      </c>
      <c r="D18" s="16">
        <v>0</v>
      </c>
      <c r="E18" s="16">
        <v>0</v>
      </c>
      <c r="F18" s="16"/>
      <c r="G18" s="17">
        <v>18467.673813000001</v>
      </c>
      <c r="H18" s="18">
        <f t="shared" si="0"/>
        <v>0</v>
      </c>
    </row>
    <row r="19" spans="1:8" x14ac:dyDescent="0.3">
      <c r="A19" s="15" t="s">
        <v>14</v>
      </c>
      <c r="B19" s="16"/>
      <c r="C19" s="16"/>
      <c r="D19" s="16"/>
      <c r="E19" s="16"/>
      <c r="F19" s="16"/>
      <c r="G19" s="17">
        <v>37139.701839999994</v>
      </c>
      <c r="H19" s="18">
        <f t="shared" si="0"/>
        <v>0</v>
      </c>
    </row>
    <row r="20" spans="1:8" x14ac:dyDescent="0.3">
      <c r="A20" s="15" t="s">
        <v>15</v>
      </c>
      <c r="B20" s="16"/>
      <c r="C20" s="16"/>
      <c r="D20" s="16"/>
      <c r="E20" s="16"/>
      <c r="F20" s="16"/>
      <c r="G20" s="17">
        <v>1541.4563579999999</v>
      </c>
      <c r="H20" s="18">
        <f t="shared" si="0"/>
        <v>0</v>
      </c>
    </row>
    <row r="21" spans="1:8" x14ac:dyDescent="0.3">
      <c r="A21" s="15" t="s">
        <v>16</v>
      </c>
      <c r="B21" s="16"/>
      <c r="C21" s="16">
        <v>1</v>
      </c>
      <c r="D21" s="16">
        <v>6</v>
      </c>
      <c r="E21" s="16"/>
      <c r="F21" s="16">
        <v>0</v>
      </c>
      <c r="G21" s="17">
        <v>14208.705196000001</v>
      </c>
      <c r="H21" s="18">
        <f t="shared" si="0"/>
        <v>0</v>
      </c>
    </row>
    <row r="22" spans="1:8" x14ac:dyDescent="0.3">
      <c r="A22" s="15" t="s">
        <v>17</v>
      </c>
      <c r="B22" s="16">
        <v>13</v>
      </c>
      <c r="C22" s="16">
        <v>0</v>
      </c>
      <c r="D22" s="16">
        <v>0</v>
      </c>
      <c r="E22" s="16">
        <v>0</v>
      </c>
      <c r="F22" s="16">
        <v>3</v>
      </c>
      <c r="G22" s="17">
        <v>706332.55560600001</v>
      </c>
      <c r="H22" s="18">
        <f t="shared" si="0"/>
        <v>4.2472911324696643E-4</v>
      </c>
    </row>
    <row r="23" spans="1:8" x14ac:dyDescent="0.3">
      <c r="A23" s="15" t="s">
        <v>18</v>
      </c>
      <c r="B23" s="16"/>
      <c r="C23" s="16">
        <v>1</v>
      </c>
      <c r="D23" s="16">
        <v>2</v>
      </c>
      <c r="E23" s="16"/>
      <c r="F23" s="16">
        <v>1</v>
      </c>
      <c r="G23" s="17">
        <v>45779.057840000001</v>
      </c>
      <c r="H23" s="18">
        <f t="shared" si="0"/>
        <v>2.1844049379413791E-3</v>
      </c>
    </row>
    <row r="24" spans="1:8" x14ac:dyDescent="0.3">
      <c r="A24" s="15" t="s">
        <v>19</v>
      </c>
      <c r="B24" s="16">
        <v>4256</v>
      </c>
      <c r="C24" s="16">
        <v>2294</v>
      </c>
      <c r="D24" s="16">
        <v>1513</v>
      </c>
      <c r="E24" s="16">
        <v>111</v>
      </c>
      <c r="F24" s="16">
        <v>4506</v>
      </c>
      <c r="G24" s="17">
        <v>390686.78868200001</v>
      </c>
      <c r="H24" s="18">
        <f t="shared" si="0"/>
        <v>1.1533535636567593</v>
      </c>
    </row>
    <row r="25" spans="1:8" x14ac:dyDescent="0.3">
      <c r="A25" s="15" t="s">
        <v>20</v>
      </c>
      <c r="B25" s="16"/>
      <c r="C25" s="16">
        <v>0</v>
      </c>
      <c r="D25" s="16">
        <v>0</v>
      </c>
      <c r="E25" s="16"/>
      <c r="F25" s="16">
        <v>5</v>
      </c>
      <c r="G25" s="17">
        <v>667546.49540899997</v>
      </c>
      <c r="H25" s="18">
        <f t="shared" si="0"/>
        <v>7.4901149723459232E-4</v>
      </c>
    </row>
    <row r="26" spans="1:8" x14ac:dyDescent="0.3">
      <c r="A26" s="15" t="s">
        <v>21</v>
      </c>
      <c r="B26" s="16">
        <v>10</v>
      </c>
      <c r="C26" s="16">
        <v>54</v>
      </c>
      <c r="D26" s="16">
        <v>68</v>
      </c>
      <c r="E26" s="16">
        <v>65</v>
      </c>
      <c r="F26" s="16">
        <v>22</v>
      </c>
      <c r="G26" s="17">
        <v>710760.46250700008</v>
      </c>
      <c r="H26" s="18">
        <f t="shared" si="0"/>
        <v>3.0952762794938565E-3</v>
      </c>
    </row>
    <row r="27" spans="1:8" x14ac:dyDescent="0.3">
      <c r="A27" s="15" t="s">
        <v>22</v>
      </c>
      <c r="B27" s="16">
        <v>5</v>
      </c>
      <c r="C27" s="16">
        <v>125</v>
      </c>
      <c r="D27" s="16">
        <v>20</v>
      </c>
      <c r="E27" s="16">
        <v>43</v>
      </c>
      <c r="F27" s="16">
        <v>135</v>
      </c>
      <c r="G27" s="17">
        <v>28445.855735000001</v>
      </c>
      <c r="H27" s="18">
        <f t="shared" si="0"/>
        <v>0.47458582809971489</v>
      </c>
    </row>
    <row r="28" spans="1:8" x14ac:dyDescent="0.3">
      <c r="A28" s="15" t="s">
        <v>23</v>
      </c>
      <c r="B28" s="16">
        <v>167</v>
      </c>
      <c r="C28" s="16">
        <v>195</v>
      </c>
      <c r="D28" s="16">
        <v>102</v>
      </c>
      <c r="E28" s="16">
        <v>168</v>
      </c>
      <c r="F28" s="16">
        <v>138</v>
      </c>
      <c r="G28" s="17">
        <v>558514.41302800004</v>
      </c>
      <c r="H28" s="18">
        <f t="shared" si="0"/>
        <v>2.470840443522836E-2</v>
      </c>
    </row>
    <row r="29" spans="1:8" x14ac:dyDescent="0.3">
      <c r="A29" s="15" t="s">
        <v>24</v>
      </c>
      <c r="B29" s="16">
        <v>439</v>
      </c>
      <c r="C29" s="16">
        <v>2147</v>
      </c>
      <c r="D29" s="16">
        <v>2287</v>
      </c>
      <c r="E29" s="16">
        <v>1773</v>
      </c>
      <c r="F29" s="16">
        <v>1957</v>
      </c>
      <c r="G29" s="17">
        <v>137347.546806</v>
      </c>
      <c r="H29" s="18">
        <f t="shared" si="0"/>
        <v>1.4248525332339674</v>
      </c>
    </row>
    <row r="30" spans="1:8" x14ac:dyDescent="0.3">
      <c r="A30" s="15" t="s">
        <v>25</v>
      </c>
      <c r="B30" s="16">
        <v>1760</v>
      </c>
      <c r="C30" s="16">
        <v>2144</v>
      </c>
      <c r="D30" s="16">
        <v>2191</v>
      </c>
      <c r="E30" s="16">
        <v>960</v>
      </c>
      <c r="F30" s="16">
        <v>2091</v>
      </c>
      <c r="G30" s="17">
        <v>191777.133547</v>
      </c>
      <c r="H30" s="18">
        <f t="shared" si="0"/>
        <v>1.0903281122864139</v>
      </c>
    </row>
    <row r="31" spans="1:8" ht="15" thickBot="1" x14ac:dyDescent="0.35">
      <c r="A31" s="20" t="s">
        <v>26</v>
      </c>
      <c r="B31" s="21">
        <f t="shared" ref="B31:F31" si="1">SUM(B8:B30)</f>
        <v>7213</v>
      </c>
      <c r="C31" s="21">
        <f t="shared" si="1"/>
        <v>7333</v>
      </c>
      <c r="D31" s="21">
        <f t="shared" si="1"/>
        <v>6718</v>
      </c>
      <c r="E31" s="21">
        <f t="shared" si="1"/>
        <v>3316</v>
      </c>
      <c r="F31" s="21">
        <f t="shared" si="1"/>
        <v>9117</v>
      </c>
      <c r="G31" s="21">
        <v>5198913.6083650002</v>
      </c>
      <c r="H31" s="22">
        <f t="shared" si="0"/>
        <v>0.17536356028941966</v>
      </c>
    </row>
    <row r="32" spans="1:8" ht="15" thickTop="1" x14ac:dyDescent="0.3">
      <c r="A32" s="23" t="s">
        <v>27</v>
      </c>
      <c r="B32" s="23">
        <v>5</v>
      </c>
      <c r="C32" s="23">
        <v>124</v>
      </c>
      <c r="D32" s="23">
        <v>0</v>
      </c>
      <c r="E32" s="23"/>
      <c r="F32" s="23"/>
      <c r="G32" s="24">
        <v>139119.101609</v>
      </c>
      <c r="H32" s="25">
        <f t="shared" si="0"/>
        <v>0</v>
      </c>
    </row>
    <row r="33" spans="1:8" x14ac:dyDescent="0.3">
      <c r="A33" s="23" t="s">
        <v>28</v>
      </c>
      <c r="B33" s="23">
        <v>7</v>
      </c>
      <c r="C33" s="23">
        <v>9</v>
      </c>
      <c r="D33" s="23"/>
      <c r="E33" s="23">
        <v>1</v>
      </c>
      <c r="F33" s="23">
        <v>1</v>
      </c>
      <c r="G33" s="24">
        <v>77544.013405000005</v>
      </c>
      <c r="H33" s="25">
        <f t="shared" si="0"/>
        <v>1.2895902031497385E-3</v>
      </c>
    </row>
    <row r="34" spans="1:8" x14ac:dyDescent="0.3">
      <c r="A34" s="23" t="s">
        <v>29</v>
      </c>
      <c r="B34" s="23"/>
      <c r="C34" s="23">
        <v>1</v>
      </c>
      <c r="D34" s="23">
        <v>2</v>
      </c>
      <c r="E34" s="23"/>
      <c r="F34" s="23">
        <v>0</v>
      </c>
      <c r="G34" s="24">
        <v>73507.90711</v>
      </c>
      <c r="H34" s="25">
        <f t="shared" si="0"/>
        <v>0</v>
      </c>
    </row>
    <row r="35" spans="1:8" x14ac:dyDescent="0.3">
      <c r="A35" s="23" t="s">
        <v>30</v>
      </c>
      <c r="B35" s="23">
        <v>20</v>
      </c>
      <c r="C35" s="23">
        <v>4</v>
      </c>
      <c r="D35" s="23">
        <v>2</v>
      </c>
      <c r="E35" s="23">
        <v>11</v>
      </c>
      <c r="F35" s="23">
        <v>8</v>
      </c>
      <c r="G35" s="24">
        <v>170033.16038000002</v>
      </c>
      <c r="H35" s="25">
        <f t="shared" si="0"/>
        <v>4.7049645975650476E-3</v>
      </c>
    </row>
    <row r="36" spans="1:8" x14ac:dyDescent="0.3">
      <c r="A36" s="23" t="s">
        <v>31</v>
      </c>
      <c r="B36" s="23">
        <v>14</v>
      </c>
      <c r="C36" s="23">
        <v>5</v>
      </c>
      <c r="D36" s="23">
        <v>14</v>
      </c>
      <c r="E36" s="23">
        <v>5</v>
      </c>
      <c r="F36" s="23">
        <v>14</v>
      </c>
      <c r="G36" s="24">
        <v>36867.432589999997</v>
      </c>
      <c r="H36" s="25">
        <f t="shared" si="0"/>
        <v>3.7973894617759171E-2</v>
      </c>
    </row>
    <row r="37" spans="1:8" x14ac:dyDescent="0.3">
      <c r="A37" s="23" t="s">
        <v>32</v>
      </c>
      <c r="B37" s="23">
        <v>413</v>
      </c>
      <c r="C37" s="23">
        <v>300</v>
      </c>
      <c r="D37" s="23">
        <v>673</v>
      </c>
      <c r="E37" s="23">
        <v>116</v>
      </c>
      <c r="F37" s="23">
        <v>288</v>
      </c>
      <c r="G37" s="24">
        <v>89694.076816999994</v>
      </c>
      <c r="H37" s="25">
        <f t="shared" si="0"/>
        <v>0.32109143682653352</v>
      </c>
    </row>
    <row r="38" spans="1:8" x14ac:dyDescent="0.3">
      <c r="A38" s="23" t="s">
        <v>33</v>
      </c>
      <c r="B38" s="23"/>
      <c r="C38" s="23"/>
      <c r="D38" s="23"/>
      <c r="E38" s="23"/>
      <c r="F38" s="23">
        <v>0</v>
      </c>
      <c r="G38" s="24">
        <v>55878.133734999996</v>
      </c>
      <c r="H38" s="25">
        <f t="shared" si="0"/>
        <v>0</v>
      </c>
    </row>
    <row r="39" spans="1:8" x14ac:dyDescent="0.3">
      <c r="A39" s="23" t="s">
        <v>34</v>
      </c>
      <c r="B39" s="23">
        <v>0</v>
      </c>
      <c r="C39" s="23">
        <v>1</v>
      </c>
      <c r="D39" s="23">
        <v>0</v>
      </c>
      <c r="E39" s="23">
        <v>3</v>
      </c>
      <c r="F39" s="23">
        <v>1</v>
      </c>
      <c r="G39" s="24">
        <v>246307.73856600001</v>
      </c>
      <c r="H39" s="25">
        <f t="shared" si="0"/>
        <v>4.0599617609336401E-4</v>
      </c>
    </row>
    <row r="40" spans="1:8" x14ac:dyDescent="0.3">
      <c r="A40" s="23" t="s">
        <v>35</v>
      </c>
      <c r="B40" s="23"/>
      <c r="C40" s="23"/>
      <c r="D40" s="23"/>
      <c r="E40" s="23"/>
      <c r="F40" s="23"/>
      <c r="G40" s="24">
        <v>1317.9686900000002</v>
      </c>
      <c r="H40" s="25">
        <f t="shared" si="0"/>
        <v>0</v>
      </c>
    </row>
    <row r="41" spans="1:8" x14ac:dyDescent="0.3">
      <c r="A41" s="23" t="s">
        <v>36</v>
      </c>
      <c r="B41" s="23">
        <v>0</v>
      </c>
      <c r="C41" s="23">
        <v>0</v>
      </c>
      <c r="D41" s="23">
        <v>0</v>
      </c>
      <c r="E41" s="23"/>
      <c r="F41" s="23">
        <v>0</v>
      </c>
      <c r="G41" s="24">
        <v>4824.3510200000001</v>
      </c>
      <c r="H41" s="25">
        <f t="shared" si="0"/>
        <v>0</v>
      </c>
    </row>
    <row r="42" spans="1:8" x14ac:dyDescent="0.3">
      <c r="A42" s="23" t="s">
        <v>37</v>
      </c>
      <c r="B42" s="23"/>
      <c r="C42" s="23">
        <v>1</v>
      </c>
      <c r="D42" s="23"/>
      <c r="E42" s="23">
        <v>29</v>
      </c>
      <c r="F42" s="23">
        <v>16</v>
      </c>
      <c r="G42" s="24">
        <v>29080.792150000001</v>
      </c>
      <c r="H42" s="25">
        <f t="shared" si="0"/>
        <v>5.5019133995632921E-2</v>
      </c>
    </row>
    <row r="43" spans="1:8" x14ac:dyDescent="0.3">
      <c r="A43" s="23" t="s">
        <v>38</v>
      </c>
      <c r="B43" s="23">
        <v>24</v>
      </c>
      <c r="C43" s="23">
        <v>14</v>
      </c>
      <c r="D43" s="23">
        <v>142</v>
      </c>
      <c r="E43" s="23">
        <v>53</v>
      </c>
      <c r="F43" s="23">
        <v>7</v>
      </c>
      <c r="G43" s="24">
        <v>615003.86693899997</v>
      </c>
      <c r="H43" s="25">
        <f t="shared" si="0"/>
        <v>1.1382042254206354E-3</v>
      </c>
    </row>
    <row r="44" spans="1:8" x14ac:dyDescent="0.3">
      <c r="A44" s="23" t="s">
        <v>39</v>
      </c>
      <c r="B44" s="23"/>
      <c r="C44" s="23">
        <v>28</v>
      </c>
      <c r="D44" s="23">
        <v>35</v>
      </c>
      <c r="E44" s="23">
        <v>36</v>
      </c>
      <c r="F44" s="23">
        <v>51</v>
      </c>
      <c r="G44" s="24">
        <v>1049796.2116479999</v>
      </c>
      <c r="H44" s="25">
        <f t="shared" si="0"/>
        <v>4.8580857345578293E-3</v>
      </c>
    </row>
    <row r="45" spans="1:8" x14ac:dyDescent="0.3">
      <c r="A45" s="23" t="s">
        <v>40</v>
      </c>
      <c r="B45" s="23">
        <v>3</v>
      </c>
      <c r="C45" s="23">
        <v>0</v>
      </c>
      <c r="D45" s="23">
        <v>4</v>
      </c>
      <c r="E45" s="23">
        <v>22</v>
      </c>
      <c r="F45" s="23">
        <v>5</v>
      </c>
      <c r="G45" s="24">
        <v>43044.698279000004</v>
      </c>
      <c r="H45" s="25">
        <f t="shared" si="0"/>
        <v>1.1615832378686516E-2</v>
      </c>
    </row>
    <row r="46" spans="1:8" x14ac:dyDescent="0.3">
      <c r="A46" s="23" t="s">
        <v>41</v>
      </c>
      <c r="B46" s="23">
        <v>20</v>
      </c>
      <c r="C46" s="23">
        <v>4</v>
      </c>
      <c r="D46" s="23">
        <v>86</v>
      </c>
      <c r="E46" s="23">
        <v>181</v>
      </c>
      <c r="F46" s="23">
        <v>127</v>
      </c>
      <c r="G46" s="24">
        <v>87840.88704500001</v>
      </c>
      <c r="H46" s="25">
        <f t="shared" si="0"/>
        <v>0.1445795964411643</v>
      </c>
    </row>
    <row r="47" spans="1:8" x14ac:dyDescent="0.3">
      <c r="A47" s="23" t="s">
        <v>42</v>
      </c>
      <c r="B47" s="23">
        <v>29</v>
      </c>
      <c r="C47" s="23">
        <v>40</v>
      </c>
      <c r="D47" s="23">
        <v>134</v>
      </c>
      <c r="E47" s="23">
        <v>4</v>
      </c>
      <c r="F47" s="23"/>
      <c r="G47" s="24">
        <v>142539.72589999999</v>
      </c>
      <c r="H47" s="25">
        <f t="shared" si="0"/>
        <v>0</v>
      </c>
    </row>
    <row r="48" spans="1:8" x14ac:dyDescent="0.3">
      <c r="A48" s="23" t="s">
        <v>43</v>
      </c>
      <c r="B48" s="23">
        <v>1519</v>
      </c>
      <c r="C48" s="23">
        <v>6</v>
      </c>
      <c r="D48" s="23">
        <v>27</v>
      </c>
      <c r="E48" s="23">
        <v>104</v>
      </c>
      <c r="F48" s="23">
        <v>173</v>
      </c>
      <c r="G48" s="24">
        <v>320817.55738999997</v>
      </c>
      <c r="H48" s="25">
        <f t="shared" si="0"/>
        <v>5.3924729496551076E-2</v>
      </c>
    </row>
    <row r="49" spans="1:8" x14ac:dyDescent="0.3">
      <c r="A49" s="23" t="s">
        <v>44</v>
      </c>
      <c r="B49" s="23">
        <v>0</v>
      </c>
      <c r="C49" s="23"/>
      <c r="D49" s="23">
        <v>4</v>
      </c>
      <c r="E49" s="23">
        <v>2</v>
      </c>
      <c r="F49" s="23">
        <v>0</v>
      </c>
      <c r="G49" s="24">
        <v>4598.5952799999995</v>
      </c>
      <c r="H49" s="25">
        <f t="shared" si="0"/>
        <v>0</v>
      </c>
    </row>
    <row r="50" spans="1:8" x14ac:dyDescent="0.3">
      <c r="A50" s="23" t="s">
        <v>45</v>
      </c>
      <c r="B50" s="23">
        <v>9</v>
      </c>
      <c r="C50" s="23">
        <v>37</v>
      </c>
      <c r="D50" s="23">
        <v>33</v>
      </c>
      <c r="E50" s="23">
        <v>34</v>
      </c>
      <c r="F50" s="23">
        <v>53</v>
      </c>
      <c r="G50" s="24">
        <v>1251820.3653480001</v>
      </c>
      <c r="H50" s="25">
        <f t="shared" si="0"/>
        <v>4.233834299801174E-3</v>
      </c>
    </row>
    <row r="51" spans="1:8" x14ac:dyDescent="0.3">
      <c r="A51" s="23" t="s">
        <v>46</v>
      </c>
      <c r="B51" s="23">
        <v>43</v>
      </c>
      <c r="C51" s="23">
        <v>13</v>
      </c>
      <c r="D51" s="23">
        <v>1</v>
      </c>
      <c r="E51" s="16">
        <v>4</v>
      </c>
      <c r="F51" s="16">
        <v>2</v>
      </c>
      <c r="G51" s="24">
        <v>299796.93872999999</v>
      </c>
      <c r="H51" s="25">
        <f t="shared" si="0"/>
        <v>6.6711821957635771E-4</v>
      </c>
    </row>
    <row r="52" spans="1:8" x14ac:dyDescent="0.3">
      <c r="A52" s="23" t="s">
        <v>47</v>
      </c>
      <c r="B52" s="23"/>
      <c r="C52" s="23"/>
      <c r="D52" s="23"/>
      <c r="E52" s="23"/>
      <c r="F52" s="23">
        <v>0</v>
      </c>
      <c r="G52" s="24">
        <v>2919.3778600000001</v>
      </c>
      <c r="H52" s="25">
        <f t="shared" si="0"/>
        <v>0</v>
      </c>
    </row>
    <row r="53" spans="1:8" x14ac:dyDescent="0.3">
      <c r="A53" s="23" t="s">
        <v>48</v>
      </c>
      <c r="B53" s="23"/>
      <c r="C53" s="23"/>
      <c r="D53" s="23"/>
      <c r="E53" s="23"/>
      <c r="F53" s="23"/>
      <c r="G53" s="24">
        <v>185347.66430999999</v>
      </c>
      <c r="H53" s="25">
        <f t="shared" si="0"/>
        <v>0</v>
      </c>
    </row>
    <row r="54" spans="1:8" x14ac:dyDescent="0.3">
      <c r="A54" s="23" t="s">
        <v>49</v>
      </c>
      <c r="B54" s="23">
        <v>131</v>
      </c>
      <c r="C54" s="23">
        <v>65</v>
      </c>
      <c r="D54" s="23">
        <v>145</v>
      </c>
      <c r="E54" s="23">
        <v>69</v>
      </c>
      <c r="F54" s="23">
        <v>176</v>
      </c>
      <c r="G54" s="24">
        <v>113110.27476500001</v>
      </c>
      <c r="H54" s="25">
        <f t="shared" si="0"/>
        <v>0.1556003646579949</v>
      </c>
    </row>
    <row r="55" spans="1:8" x14ac:dyDescent="0.3">
      <c r="A55" s="23" t="s">
        <v>50</v>
      </c>
      <c r="B55" s="23"/>
      <c r="C55" s="23">
        <v>15</v>
      </c>
      <c r="D55" s="23">
        <v>74</v>
      </c>
      <c r="E55" s="23">
        <v>241</v>
      </c>
      <c r="F55" s="23">
        <v>542</v>
      </c>
      <c r="G55" s="24">
        <v>36963.771485999998</v>
      </c>
      <c r="H55" s="25">
        <f t="shared" si="0"/>
        <v>1.4663005916625205</v>
      </c>
    </row>
    <row r="56" spans="1:8" x14ac:dyDescent="0.3">
      <c r="A56" s="23" t="s">
        <v>51</v>
      </c>
      <c r="B56" s="23"/>
      <c r="C56" s="23"/>
      <c r="D56" s="23"/>
      <c r="E56" s="23">
        <v>20</v>
      </c>
      <c r="F56" s="23"/>
      <c r="G56" s="24">
        <v>119344.62948</v>
      </c>
      <c r="H56" s="25">
        <f t="shared" si="0"/>
        <v>0</v>
      </c>
    </row>
    <row r="57" spans="1:8" x14ac:dyDescent="0.3">
      <c r="A57" s="23" t="s">
        <v>52</v>
      </c>
      <c r="B57" s="23"/>
      <c r="C57" s="23">
        <v>1</v>
      </c>
      <c r="D57" s="23"/>
      <c r="E57" s="23"/>
      <c r="F57" s="23">
        <v>1</v>
      </c>
      <c r="G57" s="24">
        <v>66284.506923000008</v>
      </c>
      <c r="H57" s="25">
        <f t="shared" si="0"/>
        <v>1.5086481689630111E-3</v>
      </c>
    </row>
    <row r="58" spans="1:8" x14ac:dyDescent="0.3">
      <c r="A58" s="23" t="s">
        <v>53</v>
      </c>
      <c r="B58" s="23">
        <v>16</v>
      </c>
      <c r="C58" s="23">
        <v>124</v>
      </c>
      <c r="D58" s="23">
        <v>119</v>
      </c>
      <c r="E58" s="23">
        <v>299</v>
      </c>
      <c r="F58" s="23">
        <v>1109</v>
      </c>
      <c r="G58" s="24">
        <v>678821.81157000002</v>
      </c>
      <c r="H58" s="25">
        <f t="shared" si="0"/>
        <v>0.16337129731218722</v>
      </c>
    </row>
    <row r="59" spans="1:8" x14ac:dyDescent="0.3">
      <c r="A59" s="23" t="s">
        <v>54</v>
      </c>
      <c r="B59" s="23">
        <v>8</v>
      </c>
      <c r="C59" s="23">
        <v>12</v>
      </c>
      <c r="D59" s="23">
        <v>1</v>
      </c>
      <c r="E59" s="23">
        <v>9</v>
      </c>
      <c r="F59" s="23">
        <v>2</v>
      </c>
      <c r="G59" s="24">
        <v>132664.22146</v>
      </c>
      <c r="H59" s="25">
        <f t="shared" si="0"/>
        <v>1.507565474692079E-3</v>
      </c>
    </row>
    <row r="60" spans="1:8" x14ac:dyDescent="0.3">
      <c r="A60" s="23" t="s">
        <v>55</v>
      </c>
      <c r="B60" s="23">
        <v>0</v>
      </c>
      <c r="C60" s="23">
        <v>3</v>
      </c>
      <c r="D60" s="23">
        <v>3</v>
      </c>
      <c r="E60" s="23">
        <v>55</v>
      </c>
      <c r="F60" s="23">
        <v>32</v>
      </c>
      <c r="G60" s="24">
        <v>94066.174568000002</v>
      </c>
      <c r="H60" s="25">
        <f t="shared" si="0"/>
        <v>3.4018604612083322E-2</v>
      </c>
    </row>
    <row r="61" spans="1:8" ht="15" thickBot="1" x14ac:dyDescent="0.35">
      <c r="A61" s="20" t="s">
        <v>56</v>
      </c>
      <c r="B61" s="21">
        <f t="shared" ref="B61:G61" si="2">SUM(B32:B60)</f>
        <v>2261</v>
      </c>
      <c r="C61" s="21">
        <f t="shared" si="2"/>
        <v>807</v>
      </c>
      <c r="D61" s="21">
        <f t="shared" si="2"/>
        <v>1499</v>
      </c>
      <c r="E61" s="21">
        <f t="shared" si="2"/>
        <v>1298</v>
      </c>
      <c r="F61" s="21">
        <f t="shared" ref="F61" si="3">SUM(F32:F60)</f>
        <v>2608</v>
      </c>
      <c r="G61" s="21">
        <f t="shared" si="2"/>
        <v>6168955.9550529998</v>
      </c>
      <c r="H61" s="22">
        <f t="shared" si="0"/>
        <v>4.2276197447378171E-2</v>
      </c>
    </row>
    <row r="62" spans="1:8" ht="15.6" thickTop="1" thickBot="1" x14ac:dyDescent="0.35">
      <c r="A62" s="20" t="s">
        <v>57</v>
      </c>
      <c r="B62" s="21">
        <f t="shared" ref="B62:G62" si="4">+B61+B31</f>
        <v>9474</v>
      </c>
      <c r="C62" s="21">
        <f t="shared" si="4"/>
        <v>8140</v>
      </c>
      <c r="D62" s="21">
        <f t="shared" si="4"/>
        <v>8217</v>
      </c>
      <c r="E62" s="21">
        <f t="shared" si="4"/>
        <v>4614</v>
      </c>
      <c r="F62" s="21">
        <f t="shared" ref="F62" si="5">+F61+F31</f>
        <v>11725</v>
      </c>
      <c r="G62" s="21">
        <f t="shared" si="4"/>
        <v>11367869.563418001</v>
      </c>
      <c r="H62" s="22">
        <f t="shared" si="0"/>
        <v>0.10314157753649154</v>
      </c>
    </row>
    <row r="63" spans="1:8" ht="15" thickTop="1" x14ac:dyDescent="0.3">
      <c r="A63" s="24"/>
      <c r="B63" s="24"/>
      <c r="C63" s="24"/>
      <c r="D63" s="24"/>
      <c r="E63" s="24"/>
      <c r="F63" s="24"/>
      <c r="G63" s="24"/>
      <c r="H63" s="25"/>
    </row>
    <row r="64" spans="1:8" x14ac:dyDescent="0.3">
      <c r="A64" s="6" t="s">
        <v>65</v>
      </c>
      <c r="B64" s="6"/>
      <c r="C64" s="6"/>
      <c r="D64" s="6"/>
      <c r="E64" s="6"/>
      <c r="F64" s="6"/>
      <c r="G64" s="7"/>
      <c r="H64" s="8"/>
    </row>
  </sheetData>
  <printOptions horizontalCentered="1"/>
  <pageMargins left="0" right="0" top="0.39370078740157483" bottom="0.39370078740157483" header="0" footer="0"/>
  <pageSetup paperSize="9" scale="81" orientation="portrait" horizontalDpi="1200" verticalDpi="1200" r:id="rId1"/>
  <headerFooter>
    <oddHeader>&amp;R&amp;G</oddHeader>
    <oddFooter>&amp;CFuente: Dpto de Aduanas e II.EE, procesados por FEPEX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Andalucía</vt:lpstr>
      <vt:lpstr>Aragón</vt:lpstr>
      <vt:lpstr>Canarias</vt:lpstr>
      <vt:lpstr>Cataluña</vt:lpstr>
      <vt:lpstr>CValenciana</vt:lpstr>
      <vt:lpstr>Extremadura</vt:lpstr>
      <vt:lpstr>RMurcia</vt:lpstr>
      <vt:lpstr>LaRioja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FEPEX - Ana Isabel Jiménez Juárez</dc:creator>
  <cp:lastModifiedBy>FEPEX - Ana Isabel Jiménez Juárez</cp:lastModifiedBy>
  <dcterms:created xsi:type="dcterms:W3CDTF">2023-06-07T08:40:31Z</dcterms:created>
  <dcterms:modified xsi:type="dcterms:W3CDTF">2024-02-20T09:28:19Z</dcterms:modified>
</cp:coreProperties>
</file>