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pexmadrid-my.sharepoint.com/personal/ana_fepex_es/Documents/PORTAL/Estadísticas/ADUANAS/FyH/Export/"/>
    </mc:Choice>
  </mc:AlternateContent>
  <xr:revisionPtr revIDLastSave="147" documentId="14_{D446CE98-845F-41E9-8C1C-DABE013D461B}" xr6:coauthVersionLast="47" xr6:coauthVersionMax="47" xr10:uidLastSave="{C1EB0D3F-A212-44C7-9F29-380D0A15BEF8}"/>
  <bookViews>
    <workbookView xWindow="-108" yWindow="-108" windowWidth="23256" windowHeight="12456" activeTab="1" xr2:uid="{98357577-0C59-43CE-ADB2-F9711BA289E5}"/>
  </bookViews>
  <sheets>
    <sheet name="2022" sheetId="7" r:id="rId1"/>
    <sheet name="2023" sheetId="1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2" i="16" l="1"/>
  <c r="S61" i="16"/>
  <c r="R61" i="16"/>
  <c r="R62" i="16" s="1"/>
  <c r="Q61" i="16"/>
  <c r="P61" i="16"/>
  <c r="P62" i="16" s="1"/>
  <c r="O61" i="16"/>
  <c r="N61" i="16"/>
  <c r="M61" i="16"/>
  <c r="M62" i="16" s="1"/>
  <c r="L61" i="16"/>
  <c r="K61" i="16"/>
  <c r="K62" i="16" s="1"/>
  <c r="J61" i="16"/>
  <c r="J62" i="16" s="1"/>
  <c r="I61" i="16"/>
  <c r="H61" i="16"/>
  <c r="G61" i="16"/>
  <c r="F61" i="16"/>
  <c r="F62" i="16" s="1"/>
  <c r="E61" i="16"/>
  <c r="D61" i="16"/>
  <c r="C61" i="16"/>
  <c r="B61" i="16"/>
  <c r="B62" i="16" s="1"/>
  <c r="T60" i="16"/>
  <c r="T59" i="16"/>
  <c r="T58" i="16"/>
  <c r="T57" i="16"/>
  <c r="T56" i="16"/>
  <c r="T55" i="16"/>
  <c r="T54" i="16"/>
  <c r="T53" i="16"/>
  <c r="T52" i="16"/>
  <c r="T51" i="16"/>
  <c r="T50" i="16"/>
  <c r="T49" i="16"/>
  <c r="T48" i="16"/>
  <c r="T47" i="16"/>
  <c r="T46" i="16"/>
  <c r="T45" i="16"/>
  <c r="T44" i="16"/>
  <c r="T43" i="16"/>
  <c r="T42" i="16"/>
  <c r="T41" i="16"/>
  <c r="T40" i="16"/>
  <c r="T39" i="16"/>
  <c r="T38" i="16"/>
  <c r="T37" i="16"/>
  <c r="T36" i="16"/>
  <c r="T35" i="16"/>
  <c r="T34" i="16"/>
  <c r="T33" i="16"/>
  <c r="T32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D62" i="16" s="1"/>
  <c r="C31" i="16"/>
  <c r="C62" i="16" s="1"/>
  <c r="B31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N62" i="16" l="1"/>
  <c r="G62" i="16"/>
  <c r="S62" i="16"/>
  <c r="H62" i="16"/>
  <c r="T61" i="16"/>
  <c r="I62" i="16"/>
  <c r="L62" i="16"/>
  <c r="T31" i="16"/>
  <c r="T62" i="16" s="1"/>
  <c r="E62" i="16"/>
  <c r="Q62" i="16"/>
  <c r="R61" i="7" l="1"/>
  <c r="Q61" i="7"/>
  <c r="P61" i="7"/>
  <c r="O61" i="7"/>
  <c r="N61" i="7"/>
  <c r="M61" i="7"/>
  <c r="R31" i="7"/>
  <c r="Q31" i="7"/>
  <c r="P31" i="7"/>
  <c r="P62" i="7" s="1"/>
  <c r="O31" i="7"/>
  <c r="N31" i="7"/>
  <c r="M31" i="7"/>
  <c r="M62" i="7" s="1"/>
  <c r="S61" i="7"/>
  <c r="L61" i="7"/>
  <c r="K61" i="7"/>
  <c r="J61" i="7"/>
  <c r="I61" i="7"/>
  <c r="H61" i="7"/>
  <c r="G61" i="7"/>
  <c r="F61" i="7"/>
  <c r="E61" i="7"/>
  <c r="D61" i="7"/>
  <c r="C61" i="7"/>
  <c r="B61" i="7"/>
  <c r="T60" i="7"/>
  <c r="T59" i="7"/>
  <c r="T58" i="7"/>
  <c r="T57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S31" i="7"/>
  <c r="L31" i="7"/>
  <c r="K31" i="7"/>
  <c r="J31" i="7"/>
  <c r="I31" i="7"/>
  <c r="H31" i="7"/>
  <c r="G31" i="7"/>
  <c r="F31" i="7"/>
  <c r="E31" i="7"/>
  <c r="D31" i="7"/>
  <c r="C31" i="7"/>
  <c r="B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N62" i="7" l="1"/>
  <c r="R62" i="7"/>
  <c r="O62" i="7"/>
  <c r="Q62" i="7"/>
  <c r="H62" i="7"/>
  <c r="G62" i="7"/>
  <c r="I62" i="7"/>
  <c r="T31" i="7"/>
  <c r="B62" i="7"/>
  <c r="J62" i="7"/>
  <c r="D62" i="7"/>
  <c r="L62" i="7"/>
  <c r="C62" i="7"/>
  <c r="K62" i="7"/>
  <c r="T61" i="7"/>
  <c r="E62" i="7"/>
  <c r="S62" i="7"/>
  <c r="F62" i="7"/>
  <c r="T62" i="7" l="1"/>
</calcChain>
</file>

<file path=xl/sharedStrings.xml><?xml version="1.0" encoding="utf-8"?>
<sst xmlns="http://schemas.openxmlformats.org/spreadsheetml/2006/main" count="156" uniqueCount="79">
  <si>
    <t>AÑO 2022</t>
  </si>
  <si>
    <t>TOTAL</t>
  </si>
  <si>
    <t>Acelga</t>
  </si>
  <si>
    <t>Ajo</t>
  </si>
  <si>
    <t>Alcachofa</t>
  </si>
  <si>
    <t>Apio</t>
  </si>
  <si>
    <t>Berenjena</t>
  </si>
  <si>
    <t>Calabacín</t>
  </si>
  <si>
    <t>Calabaza</t>
  </si>
  <si>
    <t>Cebolla</t>
  </si>
  <si>
    <t>Coles</t>
  </si>
  <si>
    <t>Endivia y escarola</t>
  </si>
  <si>
    <t>Espárrago</t>
  </si>
  <si>
    <t>Espinaca</t>
  </si>
  <si>
    <t>Guisante</t>
  </si>
  <si>
    <t>Judía verde</t>
  </si>
  <si>
    <t>Lechuga</t>
  </si>
  <si>
    <t>Maíz dulce</t>
  </si>
  <si>
    <t>Patata</t>
  </si>
  <si>
    <t>Pepino</t>
  </si>
  <si>
    <t>Pimiento</t>
  </si>
  <si>
    <t>Puerro</t>
  </si>
  <si>
    <t>Tomate</t>
  </si>
  <si>
    <t>Zanahoria</t>
  </si>
  <si>
    <t>Otras hortalizas frescas</t>
  </si>
  <si>
    <t>T. HORTALIZAS</t>
  </si>
  <si>
    <t>Aguacate</t>
  </si>
  <si>
    <t>Albaricoque</t>
  </si>
  <si>
    <t>Arándano</t>
  </si>
  <si>
    <t>Caqui</t>
  </si>
  <si>
    <t>Cereza y guinda</t>
  </si>
  <si>
    <t>Ciruela</t>
  </si>
  <si>
    <t>Frambuesa</t>
  </si>
  <si>
    <t>Fresa</t>
  </si>
  <si>
    <t>Grosella</t>
  </si>
  <si>
    <t>Higo fresco</t>
  </si>
  <si>
    <t>Kiwi</t>
  </si>
  <si>
    <t>Limón y lima</t>
  </si>
  <si>
    <t>Mandarina</t>
  </si>
  <si>
    <t>Mango, guayaba</t>
  </si>
  <si>
    <t>Manzana</t>
  </si>
  <si>
    <t>Melocotón</t>
  </si>
  <si>
    <t>Melón</t>
  </si>
  <si>
    <t>Mora</t>
  </si>
  <si>
    <t>Naranja</t>
  </si>
  <si>
    <t>Nectarina</t>
  </si>
  <si>
    <t>Otros cítricos</t>
  </si>
  <si>
    <t>Paraguaya</t>
  </si>
  <si>
    <t>Pera</t>
  </si>
  <si>
    <t>Piña</t>
  </si>
  <si>
    <t>Plátano</t>
  </si>
  <si>
    <t>Pomelo</t>
  </si>
  <si>
    <t>Sandía</t>
  </si>
  <si>
    <t>Uva de mesa</t>
  </si>
  <si>
    <t>Otras frutas</t>
  </si>
  <si>
    <t>TOTAL FRUTAS</t>
  </si>
  <si>
    <t>TOTAL F. Y H.</t>
  </si>
  <si>
    <t>* Datos sin consolidar</t>
  </si>
  <si>
    <t>EXPORTACIONES ESPAÑOLAS DE FRUTAS Y HORTALIZAS FRESCAS POR COMUNIDAD AUTÓNOMA DE ORIGEN</t>
  </si>
  <si>
    <t>Andalucía</t>
  </si>
  <si>
    <t>Aragón</t>
  </si>
  <si>
    <t>Asturias</t>
  </si>
  <si>
    <t>Baleares</t>
  </si>
  <si>
    <t>C.Valenciana</t>
  </si>
  <si>
    <t>Canarias</t>
  </si>
  <si>
    <t>Cantabria</t>
  </si>
  <si>
    <t>C-LaMancha</t>
  </si>
  <si>
    <t>C-León</t>
  </si>
  <si>
    <t>Cataluña</t>
  </si>
  <si>
    <t>Extremadura</t>
  </si>
  <si>
    <t>Galicia</t>
  </si>
  <si>
    <t>Madrid</t>
  </si>
  <si>
    <t>Murcia</t>
  </si>
  <si>
    <t>Navarra</t>
  </si>
  <si>
    <t>País Vasco</t>
  </si>
  <si>
    <t xml:space="preserve">Otras </t>
  </si>
  <si>
    <t>Rioja</t>
  </si>
  <si>
    <t>MILES DE EUROS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</si>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</sst>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4"/>
      <color rgb="FF0070C0"/>
      <name val="Calibri"/>
      <family val="2"/>
    </font>
    <font>
      <sz val="14"/>
      <color theme="4" tint="-0.24997711111789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0" borderId="0"/>
    <xf numFmtId="0" fontId="7" fillId="0" borderId="1" applyNumberFormat="0" applyFill="0" applyAlignment="0" applyProtection="0"/>
    <xf numFmtId="0" fontId="1" fillId="2" borderId="0" applyNumberFormat="0" applyBorder="0" applyAlignment="0" applyProtection="0"/>
  </cellStyleXfs>
  <cellXfs count="16">
    <xf numFmtId="0" fontId="0" fillId="0" borderId="0" xfId="0"/>
    <xf numFmtId="3" fontId="3" fillId="0" borderId="0" xfId="1" applyNumberFormat="1" applyFont="1"/>
    <xf numFmtId="0" fontId="4" fillId="0" borderId="0" xfId="1" applyFont="1"/>
    <xf numFmtId="3" fontId="5" fillId="0" borderId="0" xfId="1" applyNumberFormat="1" applyFont="1"/>
    <xf numFmtId="3" fontId="6" fillId="0" borderId="0" xfId="1" applyNumberFormat="1" applyFont="1"/>
    <xf numFmtId="0" fontId="3" fillId="0" borderId="0" xfId="1" applyFont="1"/>
    <xf numFmtId="0" fontId="5" fillId="0" borderId="0" xfId="1" applyFont="1"/>
    <xf numFmtId="3" fontId="7" fillId="0" borderId="1" xfId="2" applyNumberFormat="1" applyFill="1" applyAlignment="1">
      <alignment horizontal="center"/>
    </xf>
    <xf numFmtId="3" fontId="8" fillId="0" borderId="0" xfId="3" applyNumberFormat="1" applyFont="1" applyFill="1" applyBorder="1" applyAlignment="1">
      <alignment horizontal="left"/>
    </xf>
    <xf numFmtId="3" fontId="9" fillId="0" borderId="0" xfId="3" applyNumberFormat="1" applyFont="1" applyFill="1" applyBorder="1"/>
    <xf numFmtId="3" fontId="7" fillId="0" borderId="0" xfId="3" applyNumberFormat="1" applyFont="1" applyFill="1" applyBorder="1" applyAlignment="1">
      <alignment horizontal="right"/>
    </xf>
    <xf numFmtId="3" fontId="7" fillId="0" borderId="1" xfId="2" applyNumberFormat="1" applyFill="1" applyAlignment="1">
      <alignment horizontal="right"/>
    </xf>
    <xf numFmtId="3" fontId="7" fillId="0" borderId="1" xfId="2" applyNumberFormat="1" applyFill="1"/>
    <xf numFmtId="3" fontId="8" fillId="0" borderId="0" xfId="3" applyNumberFormat="1" applyFont="1" applyFill="1" applyBorder="1"/>
    <xf numFmtId="3" fontId="7" fillId="0" borderId="0" xfId="3" applyNumberFormat="1" applyFont="1" applyFill="1" applyBorder="1"/>
    <xf numFmtId="3" fontId="0" fillId="0" borderId="0" xfId="0" applyNumberFormat="1"/>
  </cellXfs>
  <cellStyles count="4">
    <cellStyle name="20% - Énfasis3 2" xfId="3" xr:uid="{090C7E6F-5FD7-4A96-B133-F37DAF1E60B0}"/>
    <cellStyle name="Normal" xfId="0" builtinId="0"/>
    <cellStyle name="Normal 2" xfId="1" xr:uid="{9391B1AC-21A2-47A9-B428-64CFF092F69D}"/>
    <cellStyle name="Total 2" xfId="2" xr:uid="{E5AE360B-64E9-46D8-AEE0-31CA3B5BAB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E754B-BAD0-449E-9920-355B7FE59185}">
  <sheetPr>
    <pageSetUpPr fitToPage="1"/>
  </sheetPr>
  <dimension ref="A3:U64"/>
  <sheetViews>
    <sheetView workbookViewId="0"/>
  </sheetViews>
  <sheetFormatPr baseColWidth="10" defaultRowHeight="14.4" x14ac:dyDescent="0.3"/>
  <cols>
    <col min="1" max="1" width="20.6640625" customWidth="1"/>
  </cols>
  <sheetData>
    <row r="3" spans="1:21" ht="18" x14ac:dyDescent="0.35">
      <c r="A3" s="1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18" x14ac:dyDescent="0.35">
      <c r="A4" s="1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1" ht="18" x14ac:dyDescent="0.35">
      <c r="A5" s="5" t="s">
        <v>77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1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15" thickBot="1" x14ac:dyDescent="0.35">
      <c r="A7" s="7"/>
      <c r="B7" s="7" t="s">
        <v>59</v>
      </c>
      <c r="C7" s="7" t="s">
        <v>60</v>
      </c>
      <c r="D7" s="7" t="s">
        <v>61</v>
      </c>
      <c r="E7" s="7" t="s">
        <v>62</v>
      </c>
      <c r="F7" s="7" t="s">
        <v>63</v>
      </c>
      <c r="G7" s="7" t="s">
        <v>64</v>
      </c>
      <c r="H7" s="7" t="s">
        <v>65</v>
      </c>
      <c r="I7" s="7" t="s">
        <v>66</v>
      </c>
      <c r="J7" s="7" t="s">
        <v>67</v>
      </c>
      <c r="K7" s="7" t="s">
        <v>68</v>
      </c>
      <c r="L7" s="7" t="s">
        <v>69</v>
      </c>
      <c r="M7" s="7" t="s">
        <v>70</v>
      </c>
      <c r="N7" s="7" t="s">
        <v>71</v>
      </c>
      <c r="O7" s="7" t="s">
        <v>72</v>
      </c>
      <c r="P7" s="7" t="s">
        <v>73</v>
      </c>
      <c r="Q7" s="7" t="s">
        <v>74</v>
      </c>
      <c r="R7" s="7" t="s">
        <v>75</v>
      </c>
      <c r="S7" s="7" t="s">
        <v>76</v>
      </c>
      <c r="T7" s="7" t="s">
        <v>1</v>
      </c>
    </row>
    <row r="8" spans="1:21" ht="15" thickTop="1" x14ac:dyDescent="0.3">
      <c r="A8" s="8" t="s">
        <v>2</v>
      </c>
      <c r="B8" s="9">
        <v>740</v>
      </c>
      <c r="C8" s="9"/>
      <c r="D8" s="9"/>
      <c r="E8" s="9"/>
      <c r="F8" s="9">
        <v>1651</v>
      </c>
      <c r="G8" s="9"/>
      <c r="H8" s="9"/>
      <c r="I8" s="9">
        <v>1</v>
      </c>
      <c r="J8" s="9"/>
      <c r="K8" s="9">
        <v>862</v>
      </c>
      <c r="L8" s="9">
        <v>0</v>
      </c>
      <c r="M8" s="9"/>
      <c r="N8" s="9">
        <v>82</v>
      </c>
      <c r="O8" s="9">
        <v>3499</v>
      </c>
      <c r="P8" s="9">
        <v>216</v>
      </c>
      <c r="Q8" s="9">
        <v>3</v>
      </c>
      <c r="R8" s="9">
        <v>2</v>
      </c>
      <c r="S8" s="9"/>
      <c r="T8" s="10">
        <f t="shared" ref="T8:T30" si="0">SUM(B8:S8)</f>
        <v>7056</v>
      </c>
      <c r="U8" s="15"/>
    </row>
    <row r="9" spans="1:21" x14ac:dyDescent="0.3">
      <c r="A9" s="8" t="s">
        <v>3</v>
      </c>
      <c r="B9" s="9">
        <v>110133</v>
      </c>
      <c r="C9" s="9">
        <v>2660</v>
      </c>
      <c r="D9" s="9"/>
      <c r="E9" s="9">
        <v>10</v>
      </c>
      <c r="F9" s="9">
        <v>118861</v>
      </c>
      <c r="G9" s="9">
        <v>36</v>
      </c>
      <c r="H9" s="9"/>
      <c r="I9" s="9">
        <v>85742</v>
      </c>
      <c r="J9" s="9">
        <v>5828</v>
      </c>
      <c r="K9" s="9">
        <v>5802</v>
      </c>
      <c r="L9" s="9">
        <v>13155</v>
      </c>
      <c r="M9" s="9">
        <v>40</v>
      </c>
      <c r="N9" s="9">
        <v>15582</v>
      </c>
      <c r="O9" s="9">
        <v>16558</v>
      </c>
      <c r="P9" s="9">
        <v>491</v>
      </c>
      <c r="Q9" s="9">
        <v>7053</v>
      </c>
      <c r="R9" s="9">
        <v>31</v>
      </c>
      <c r="S9" s="9"/>
      <c r="T9" s="10">
        <f t="shared" si="0"/>
        <v>381982</v>
      </c>
    </row>
    <row r="10" spans="1:21" x14ac:dyDescent="0.3">
      <c r="A10" s="8" t="s">
        <v>4</v>
      </c>
      <c r="B10" s="9">
        <v>1569</v>
      </c>
      <c r="C10" s="9">
        <v>0</v>
      </c>
      <c r="D10" s="9"/>
      <c r="E10" s="9"/>
      <c r="F10" s="9">
        <v>9957</v>
      </c>
      <c r="G10" s="9"/>
      <c r="H10" s="9"/>
      <c r="I10" s="9">
        <v>2</v>
      </c>
      <c r="J10" s="9">
        <v>1</v>
      </c>
      <c r="K10" s="9">
        <v>943</v>
      </c>
      <c r="L10" s="9"/>
      <c r="M10" s="9">
        <v>1</v>
      </c>
      <c r="N10" s="9">
        <v>38</v>
      </c>
      <c r="O10" s="9">
        <v>7846</v>
      </c>
      <c r="P10" s="9">
        <v>6</v>
      </c>
      <c r="Q10" s="9">
        <v>0</v>
      </c>
      <c r="R10" s="9"/>
      <c r="S10" s="9"/>
      <c r="T10" s="10">
        <f t="shared" si="0"/>
        <v>20363</v>
      </c>
    </row>
    <row r="11" spans="1:21" x14ac:dyDescent="0.3">
      <c r="A11" s="8" t="s">
        <v>5</v>
      </c>
      <c r="B11" s="9">
        <v>7568</v>
      </c>
      <c r="C11" s="9"/>
      <c r="D11" s="9"/>
      <c r="E11" s="9"/>
      <c r="F11" s="9">
        <v>12620</v>
      </c>
      <c r="G11" s="9">
        <v>1</v>
      </c>
      <c r="H11" s="9"/>
      <c r="I11" s="9">
        <v>112</v>
      </c>
      <c r="J11" s="9">
        <v>2</v>
      </c>
      <c r="K11" s="9">
        <v>1463</v>
      </c>
      <c r="L11" s="9"/>
      <c r="M11" s="9">
        <v>14</v>
      </c>
      <c r="N11" s="9">
        <v>392</v>
      </c>
      <c r="O11" s="9">
        <v>59512</v>
      </c>
      <c r="P11" s="9">
        <v>10</v>
      </c>
      <c r="Q11" s="9">
        <v>2035</v>
      </c>
      <c r="R11" s="9"/>
      <c r="S11" s="9">
        <v>0</v>
      </c>
      <c r="T11" s="10">
        <f t="shared" si="0"/>
        <v>83729</v>
      </c>
    </row>
    <row r="12" spans="1:21" x14ac:dyDescent="0.3">
      <c r="A12" s="8" t="s">
        <v>6</v>
      </c>
      <c r="B12" s="9">
        <v>170801</v>
      </c>
      <c r="C12" s="9">
        <v>3</v>
      </c>
      <c r="D12" s="9"/>
      <c r="E12" s="9">
        <v>3</v>
      </c>
      <c r="F12" s="9">
        <v>11725</v>
      </c>
      <c r="G12" s="9">
        <v>14</v>
      </c>
      <c r="H12" s="9"/>
      <c r="I12" s="9">
        <v>3</v>
      </c>
      <c r="J12" s="9">
        <v>24</v>
      </c>
      <c r="K12" s="9">
        <v>11185</v>
      </c>
      <c r="L12" s="9"/>
      <c r="M12" s="9">
        <v>6</v>
      </c>
      <c r="N12" s="9">
        <v>2556</v>
      </c>
      <c r="O12" s="9">
        <v>3617</v>
      </c>
      <c r="P12" s="9">
        <v>256</v>
      </c>
      <c r="Q12" s="9">
        <v>2095</v>
      </c>
      <c r="R12" s="9"/>
      <c r="S12" s="9">
        <v>23</v>
      </c>
      <c r="T12" s="10">
        <f t="shared" si="0"/>
        <v>202311</v>
      </c>
    </row>
    <row r="13" spans="1:21" x14ac:dyDescent="0.3">
      <c r="A13" s="8" t="s">
        <v>7</v>
      </c>
      <c r="B13" s="9">
        <v>405693</v>
      </c>
      <c r="C13" s="9">
        <v>12</v>
      </c>
      <c r="D13" s="9"/>
      <c r="E13" s="9">
        <v>6</v>
      </c>
      <c r="F13" s="9">
        <v>40276</v>
      </c>
      <c r="G13" s="9">
        <v>24</v>
      </c>
      <c r="H13" s="9"/>
      <c r="I13" s="9">
        <v>32</v>
      </c>
      <c r="J13" s="9">
        <v>6</v>
      </c>
      <c r="K13" s="9">
        <v>12057</v>
      </c>
      <c r="L13" s="9">
        <v>61</v>
      </c>
      <c r="M13" s="9">
        <v>1</v>
      </c>
      <c r="N13" s="9">
        <v>6625</v>
      </c>
      <c r="O13" s="9">
        <v>15563</v>
      </c>
      <c r="P13" s="9">
        <v>14</v>
      </c>
      <c r="Q13" s="9">
        <v>4255</v>
      </c>
      <c r="R13" s="9"/>
      <c r="S13" s="9">
        <v>24</v>
      </c>
      <c r="T13" s="10">
        <f t="shared" si="0"/>
        <v>484649</v>
      </c>
    </row>
    <row r="14" spans="1:21" x14ac:dyDescent="0.3">
      <c r="A14" s="8" t="s">
        <v>8</v>
      </c>
      <c r="B14" s="9">
        <v>17735</v>
      </c>
      <c r="C14" s="9">
        <v>28</v>
      </c>
      <c r="D14" s="9"/>
      <c r="E14" s="9">
        <v>1</v>
      </c>
      <c r="F14" s="9">
        <v>6789</v>
      </c>
      <c r="G14" s="9">
        <v>65</v>
      </c>
      <c r="H14" s="9"/>
      <c r="I14" s="9">
        <v>228</v>
      </c>
      <c r="J14" s="9">
        <v>1</v>
      </c>
      <c r="K14" s="9">
        <v>2328</v>
      </c>
      <c r="L14" s="9">
        <v>31</v>
      </c>
      <c r="M14" s="9">
        <v>4</v>
      </c>
      <c r="N14" s="9">
        <v>280</v>
      </c>
      <c r="O14" s="9">
        <v>9392</v>
      </c>
      <c r="P14" s="9">
        <v>15</v>
      </c>
      <c r="Q14" s="9">
        <v>465</v>
      </c>
      <c r="R14" s="9">
        <v>19</v>
      </c>
      <c r="S14" s="9">
        <v>23</v>
      </c>
      <c r="T14" s="10">
        <f t="shared" si="0"/>
        <v>37404</v>
      </c>
    </row>
    <row r="15" spans="1:21" x14ac:dyDescent="0.3">
      <c r="A15" s="8" t="s">
        <v>9</v>
      </c>
      <c r="B15" s="9">
        <v>18841</v>
      </c>
      <c r="C15" s="9">
        <v>7772</v>
      </c>
      <c r="D15" s="9"/>
      <c r="E15" s="9">
        <v>8</v>
      </c>
      <c r="F15" s="9">
        <v>99871</v>
      </c>
      <c r="G15" s="9">
        <v>39</v>
      </c>
      <c r="H15" s="9"/>
      <c r="I15" s="9">
        <v>24169</v>
      </c>
      <c r="J15" s="9">
        <v>2137</v>
      </c>
      <c r="K15" s="9">
        <v>6771</v>
      </c>
      <c r="L15" s="9">
        <v>30</v>
      </c>
      <c r="M15" s="9">
        <v>132</v>
      </c>
      <c r="N15" s="9">
        <v>8724</v>
      </c>
      <c r="O15" s="9">
        <v>2856</v>
      </c>
      <c r="P15" s="9">
        <v>6751</v>
      </c>
      <c r="Q15" s="9">
        <v>1117</v>
      </c>
      <c r="R15" s="9">
        <v>15</v>
      </c>
      <c r="S15" s="9"/>
      <c r="T15" s="10">
        <f t="shared" si="0"/>
        <v>179233</v>
      </c>
    </row>
    <row r="16" spans="1:21" x14ac:dyDescent="0.3">
      <c r="A16" s="8" t="s">
        <v>10</v>
      </c>
      <c r="B16" s="9">
        <v>69500</v>
      </c>
      <c r="C16" s="9">
        <v>337</v>
      </c>
      <c r="D16" s="9"/>
      <c r="E16" s="9">
        <v>0</v>
      </c>
      <c r="F16" s="9">
        <v>92787</v>
      </c>
      <c r="G16" s="9">
        <v>20</v>
      </c>
      <c r="H16" s="9"/>
      <c r="I16" s="9">
        <v>3997</v>
      </c>
      <c r="J16" s="9">
        <v>31</v>
      </c>
      <c r="K16" s="9">
        <v>11198</v>
      </c>
      <c r="L16" s="9">
        <v>5637</v>
      </c>
      <c r="M16" s="9">
        <v>153</v>
      </c>
      <c r="N16" s="9">
        <v>6374</v>
      </c>
      <c r="O16" s="9">
        <v>416250</v>
      </c>
      <c r="P16" s="9">
        <v>22092</v>
      </c>
      <c r="Q16" s="9">
        <v>7120</v>
      </c>
      <c r="R16" s="9"/>
      <c r="S16" s="9">
        <v>192</v>
      </c>
      <c r="T16" s="10">
        <f t="shared" si="0"/>
        <v>635688</v>
      </c>
    </row>
    <row r="17" spans="1:20" x14ac:dyDescent="0.3">
      <c r="A17" s="8" t="s">
        <v>11</v>
      </c>
      <c r="B17" s="9">
        <v>31414</v>
      </c>
      <c r="C17" s="9"/>
      <c r="D17" s="9"/>
      <c r="E17" s="9">
        <v>77</v>
      </c>
      <c r="F17" s="9">
        <v>2933</v>
      </c>
      <c r="G17" s="9">
        <v>6</v>
      </c>
      <c r="H17" s="9"/>
      <c r="I17" s="9">
        <v>120</v>
      </c>
      <c r="J17" s="9"/>
      <c r="K17" s="9">
        <v>2452</v>
      </c>
      <c r="L17" s="9">
        <v>0</v>
      </c>
      <c r="M17" s="9">
        <v>154</v>
      </c>
      <c r="N17" s="9">
        <v>127</v>
      </c>
      <c r="O17" s="9">
        <v>45330</v>
      </c>
      <c r="P17" s="9">
        <v>2546</v>
      </c>
      <c r="Q17" s="9">
        <v>25</v>
      </c>
      <c r="R17" s="9">
        <v>41</v>
      </c>
      <c r="S17" s="9"/>
      <c r="T17" s="10">
        <f t="shared" si="0"/>
        <v>85225</v>
      </c>
    </row>
    <row r="18" spans="1:20" x14ac:dyDescent="0.3">
      <c r="A18" s="8" t="s">
        <v>12</v>
      </c>
      <c r="B18" s="9">
        <v>71436</v>
      </c>
      <c r="C18" s="9"/>
      <c r="D18" s="9"/>
      <c r="E18" s="9"/>
      <c r="F18" s="9">
        <v>3145</v>
      </c>
      <c r="G18" s="9"/>
      <c r="H18" s="9"/>
      <c r="I18" s="9">
        <v>769</v>
      </c>
      <c r="J18" s="9">
        <v>0</v>
      </c>
      <c r="K18" s="9">
        <v>2912</v>
      </c>
      <c r="L18" s="9">
        <v>3134</v>
      </c>
      <c r="M18" s="9">
        <v>31</v>
      </c>
      <c r="N18" s="9">
        <v>7510</v>
      </c>
      <c r="O18" s="9">
        <v>223</v>
      </c>
      <c r="P18" s="9">
        <v>4281</v>
      </c>
      <c r="Q18" s="9">
        <v>28</v>
      </c>
      <c r="R18" s="9">
        <v>40</v>
      </c>
      <c r="S18" s="9">
        <v>0</v>
      </c>
      <c r="T18" s="10">
        <f t="shared" si="0"/>
        <v>93509</v>
      </c>
    </row>
    <row r="19" spans="1:20" x14ac:dyDescent="0.3">
      <c r="A19" s="8" t="s">
        <v>13</v>
      </c>
      <c r="B19" s="9">
        <v>10675</v>
      </c>
      <c r="C19" s="9"/>
      <c r="D19" s="9"/>
      <c r="E19" s="9"/>
      <c r="F19" s="9">
        <v>8205</v>
      </c>
      <c r="G19" s="9">
        <v>33</v>
      </c>
      <c r="H19" s="9"/>
      <c r="I19" s="9">
        <v>83</v>
      </c>
      <c r="J19" s="9">
        <v>2</v>
      </c>
      <c r="K19" s="9">
        <v>2616</v>
      </c>
      <c r="L19" s="9"/>
      <c r="M19" s="9">
        <v>14</v>
      </c>
      <c r="N19" s="9">
        <v>110</v>
      </c>
      <c r="O19" s="9">
        <v>42235</v>
      </c>
      <c r="P19" s="9">
        <v>2259</v>
      </c>
      <c r="Q19" s="9">
        <v>41</v>
      </c>
      <c r="R19" s="9">
        <v>13</v>
      </c>
      <c r="S19" s="9"/>
      <c r="T19" s="10">
        <f t="shared" si="0"/>
        <v>66286</v>
      </c>
    </row>
    <row r="20" spans="1:20" x14ac:dyDescent="0.3">
      <c r="A20" s="8" t="s">
        <v>14</v>
      </c>
      <c r="B20" s="9">
        <v>2937</v>
      </c>
      <c r="C20" s="9">
        <v>0</v>
      </c>
      <c r="D20" s="9"/>
      <c r="E20" s="9"/>
      <c r="F20" s="9">
        <v>571</v>
      </c>
      <c r="G20" s="9"/>
      <c r="H20" s="9"/>
      <c r="I20" s="9">
        <v>10</v>
      </c>
      <c r="J20" s="9">
        <v>149</v>
      </c>
      <c r="K20" s="9">
        <v>292</v>
      </c>
      <c r="L20" s="9">
        <v>6</v>
      </c>
      <c r="M20" s="9">
        <v>7</v>
      </c>
      <c r="N20" s="9">
        <v>37</v>
      </c>
      <c r="O20" s="9">
        <v>142</v>
      </c>
      <c r="P20" s="9">
        <v>2</v>
      </c>
      <c r="Q20" s="9">
        <v>48</v>
      </c>
      <c r="R20" s="9"/>
      <c r="S20" s="9"/>
      <c r="T20" s="10">
        <f t="shared" si="0"/>
        <v>4201</v>
      </c>
    </row>
    <row r="21" spans="1:20" x14ac:dyDescent="0.3">
      <c r="A21" s="8" t="s">
        <v>15</v>
      </c>
      <c r="B21" s="9">
        <v>34207</v>
      </c>
      <c r="C21" s="9"/>
      <c r="D21" s="9"/>
      <c r="E21" s="9"/>
      <c r="F21" s="9">
        <v>858</v>
      </c>
      <c r="G21" s="9"/>
      <c r="H21" s="9"/>
      <c r="I21" s="9"/>
      <c r="J21" s="9">
        <v>178</v>
      </c>
      <c r="K21" s="9">
        <v>4552</v>
      </c>
      <c r="L21" s="9">
        <v>1</v>
      </c>
      <c r="M21" s="9">
        <v>15</v>
      </c>
      <c r="N21" s="9">
        <v>659</v>
      </c>
      <c r="O21" s="9">
        <v>1224</v>
      </c>
      <c r="P21" s="9">
        <v>9</v>
      </c>
      <c r="Q21" s="9">
        <v>43</v>
      </c>
      <c r="R21" s="9"/>
      <c r="S21" s="9"/>
      <c r="T21" s="10">
        <f t="shared" si="0"/>
        <v>41746</v>
      </c>
    </row>
    <row r="22" spans="1:20" x14ac:dyDescent="0.3">
      <c r="A22" s="8" t="s">
        <v>16</v>
      </c>
      <c r="B22" s="9">
        <v>157935</v>
      </c>
      <c r="C22" s="9">
        <v>6</v>
      </c>
      <c r="D22" s="9">
        <v>2</v>
      </c>
      <c r="E22" s="9"/>
      <c r="F22" s="9">
        <v>92501</v>
      </c>
      <c r="G22" s="9">
        <v>14</v>
      </c>
      <c r="H22" s="9"/>
      <c r="I22" s="9">
        <v>1642</v>
      </c>
      <c r="J22" s="9">
        <v>18</v>
      </c>
      <c r="K22" s="9">
        <v>17971</v>
      </c>
      <c r="L22" s="9">
        <v>2</v>
      </c>
      <c r="M22" s="9">
        <v>113</v>
      </c>
      <c r="N22" s="9">
        <v>8754</v>
      </c>
      <c r="O22" s="9">
        <v>523675</v>
      </c>
      <c r="P22" s="9">
        <v>13839</v>
      </c>
      <c r="Q22" s="9">
        <v>9396</v>
      </c>
      <c r="R22" s="9"/>
      <c r="S22" s="9">
        <v>0</v>
      </c>
      <c r="T22" s="10">
        <f t="shared" si="0"/>
        <v>825868</v>
      </c>
    </row>
    <row r="23" spans="1:20" x14ac:dyDescent="0.3">
      <c r="A23" s="8" t="s">
        <v>17</v>
      </c>
      <c r="B23" s="9">
        <v>16526</v>
      </c>
      <c r="C23" s="9"/>
      <c r="D23" s="9"/>
      <c r="E23" s="9"/>
      <c r="F23" s="9">
        <v>1762</v>
      </c>
      <c r="G23" s="9">
        <v>0</v>
      </c>
      <c r="H23" s="9">
        <v>6</v>
      </c>
      <c r="I23" s="9">
        <v>26</v>
      </c>
      <c r="J23" s="9">
        <v>15823</v>
      </c>
      <c r="K23" s="9">
        <v>222</v>
      </c>
      <c r="L23" s="9"/>
      <c r="M23" s="9"/>
      <c r="N23" s="9">
        <v>126</v>
      </c>
      <c r="O23" s="9">
        <v>3301</v>
      </c>
      <c r="P23" s="9">
        <v>1</v>
      </c>
      <c r="Q23" s="9">
        <v>995</v>
      </c>
      <c r="R23" s="9"/>
      <c r="S23" s="9"/>
      <c r="T23" s="10">
        <f t="shared" si="0"/>
        <v>38788</v>
      </c>
    </row>
    <row r="24" spans="1:20" x14ac:dyDescent="0.3">
      <c r="A24" s="8" t="s">
        <v>18</v>
      </c>
      <c r="B24" s="9">
        <v>34133</v>
      </c>
      <c r="C24" s="9">
        <v>486</v>
      </c>
      <c r="D24" s="9"/>
      <c r="E24" s="9">
        <v>5954</v>
      </c>
      <c r="F24" s="9">
        <v>8526</v>
      </c>
      <c r="G24" s="9">
        <v>130</v>
      </c>
      <c r="H24" s="9">
        <v>1</v>
      </c>
      <c r="I24" s="9">
        <v>29077</v>
      </c>
      <c r="J24" s="9">
        <v>31576</v>
      </c>
      <c r="K24" s="9">
        <v>9715</v>
      </c>
      <c r="L24" s="9">
        <v>35</v>
      </c>
      <c r="M24" s="9">
        <v>5334</v>
      </c>
      <c r="N24" s="9">
        <v>5936</v>
      </c>
      <c r="O24" s="9">
        <v>6193</v>
      </c>
      <c r="P24" s="9">
        <v>291</v>
      </c>
      <c r="Q24" s="9">
        <v>159</v>
      </c>
      <c r="R24" s="9">
        <v>131</v>
      </c>
      <c r="S24" s="9">
        <v>78</v>
      </c>
      <c r="T24" s="10">
        <f t="shared" si="0"/>
        <v>137755</v>
      </c>
    </row>
    <row r="25" spans="1:20" x14ac:dyDescent="0.3">
      <c r="A25" s="8" t="s">
        <v>19</v>
      </c>
      <c r="B25" s="9">
        <v>779253</v>
      </c>
      <c r="C25" s="9">
        <v>24</v>
      </c>
      <c r="D25" s="9"/>
      <c r="E25" s="9">
        <v>4</v>
      </c>
      <c r="F25" s="9">
        <v>86929</v>
      </c>
      <c r="G25" s="9">
        <v>5431</v>
      </c>
      <c r="H25" s="9">
        <v>2</v>
      </c>
      <c r="I25" s="9">
        <v>25</v>
      </c>
      <c r="J25" s="9">
        <v>262</v>
      </c>
      <c r="K25" s="9">
        <v>14830</v>
      </c>
      <c r="L25" s="9">
        <v>7066</v>
      </c>
      <c r="M25" s="9">
        <v>248</v>
      </c>
      <c r="N25" s="9">
        <v>3707</v>
      </c>
      <c r="O25" s="9">
        <v>21313</v>
      </c>
      <c r="P25" s="9">
        <v>27</v>
      </c>
      <c r="Q25" s="9">
        <v>23099</v>
      </c>
      <c r="R25" s="9"/>
      <c r="S25" s="9"/>
      <c r="T25" s="10">
        <f t="shared" si="0"/>
        <v>942220</v>
      </c>
    </row>
    <row r="26" spans="1:20" x14ac:dyDescent="0.3">
      <c r="A26" s="8" t="s">
        <v>20</v>
      </c>
      <c r="B26" s="9">
        <v>948181</v>
      </c>
      <c r="C26" s="9">
        <v>21</v>
      </c>
      <c r="D26" s="9">
        <v>0</v>
      </c>
      <c r="E26" s="9">
        <v>28</v>
      </c>
      <c r="F26" s="9">
        <v>152647</v>
      </c>
      <c r="G26" s="9">
        <v>148</v>
      </c>
      <c r="H26" s="9">
        <v>5</v>
      </c>
      <c r="I26" s="9">
        <v>80</v>
      </c>
      <c r="J26" s="9">
        <v>266</v>
      </c>
      <c r="K26" s="9">
        <v>34862</v>
      </c>
      <c r="L26" s="9">
        <v>4405</v>
      </c>
      <c r="M26" s="9">
        <v>94</v>
      </c>
      <c r="N26" s="9">
        <v>12762</v>
      </c>
      <c r="O26" s="9">
        <v>159259</v>
      </c>
      <c r="P26" s="9">
        <v>41</v>
      </c>
      <c r="Q26" s="9">
        <v>13809</v>
      </c>
      <c r="R26" s="9"/>
      <c r="S26" s="9">
        <v>80</v>
      </c>
      <c r="T26" s="10">
        <f t="shared" si="0"/>
        <v>1326688</v>
      </c>
    </row>
    <row r="27" spans="1:20" x14ac:dyDescent="0.3">
      <c r="A27" s="8" t="s">
        <v>21</v>
      </c>
      <c r="B27" s="9">
        <v>9783</v>
      </c>
      <c r="C27" s="9">
        <v>8</v>
      </c>
      <c r="D27" s="9"/>
      <c r="E27" s="9"/>
      <c r="F27" s="9">
        <v>1904</v>
      </c>
      <c r="G27" s="9">
        <v>7</v>
      </c>
      <c r="H27" s="9"/>
      <c r="I27" s="9">
        <v>29</v>
      </c>
      <c r="J27" s="9">
        <v>2899</v>
      </c>
      <c r="K27" s="9">
        <v>1296</v>
      </c>
      <c r="L27" s="9">
        <v>0</v>
      </c>
      <c r="M27" s="9">
        <v>15</v>
      </c>
      <c r="N27" s="9">
        <v>31</v>
      </c>
      <c r="O27" s="9">
        <v>5381</v>
      </c>
      <c r="P27" s="9">
        <v>91</v>
      </c>
      <c r="Q27" s="9">
        <v>53</v>
      </c>
      <c r="R27" s="9"/>
      <c r="S27" s="9">
        <v>36</v>
      </c>
      <c r="T27" s="10">
        <f t="shared" si="0"/>
        <v>21533</v>
      </c>
    </row>
    <row r="28" spans="1:20" x14ac:dyDescent="0.3">
      <c r="A28" s="8" t="s">
        <v>22</v>
      </c>
      <c r="B28" s="9">
        <v>805760</v>
      </c>
      <c r="C28" s="9">
        <v>20</v>
      </c>
      <c r="D28" s="9">
        <v>0</v>
      </c>
      <c r="E28" s="9">
        <v>30</v>
      </c>
      <c r="F28" s="9">
        <v>101905</v>
      </c>
      <c r="G28" s="9">
        <v>16620</v>
      </c>
      <c r="H28" s="9">
        <v>0</v>
      </c>
      <c r="I28" s="9">
        <v>17</v>
      </c>
      <c r="J28" s="9">
        <v>108</v>
      </c>
      <c r="K28" s="9">
        <v>38631</v>
      </c>
      <c r="L28" s="9">
        <v>38</v>
      </c>
      <c r="M28" s="9">
        <v>146</v>
      </c>
      <c r="N28" s="9">
        <v>8387</v>
      </c>
      <c r="O28" s="9">
        <v>109932</v>
      </c>
      <c r="P28" s="9">
        <v>133</v>
      </c>
      <c r="Q28" s="9">
        <v>18693</v>
      </c>
      <c r="R28" s="9"/>
      <c r="S28" s="9">
        <v>187</v>
      </c>
      <c r="T28" s="10">
        <f t="shared" si="0"/>
        <v>1100607</v>
      </c>
    </row>
    <row r="29" spans="1:20" x14ac:dyDescent="0.3">
      <c r="A29" s="8" t="s">
        <v>23</v>
      </c>
      <c r="B29" s="9">
        <v>42528</v>
      </c>
      <c r="C29" s="9">
        <v>3</v>
      </c>
      <c r="D29" s="9"/>
      <c r="E29" s="9">
        <v>1</v>
      </c>
      <c r="F29" s="9">
        <v>3630</v>
      </c>
      <c r="G29" s="9">
        <v>174</v>
      </c>
      <c r="H29" s="9">
        <v>4</v>
      </c>
      <c r="I29" s="9">
        <v>176</v>
      </c>
      <c r="J29" s="9">
        <v>7091</v>
      </c>
      <c r="K29" s="9">
        <v>4182</v>
      </c>
      <c r="L29" s="9"/>
      <c r="M29" s="9">
        <v>789</v>
      </c>
      <c r="N29" s="9">
        <v>99</v>
      </c>
      <c r="O29" s="9">
        <v>606</v>
      </c>
      <c r="P29" s="9">
        <v>658</v>
      </c>
      <c r="Q29" s="9">
        <v>210</v>
      </c>
      <c r="R29" s="9"/>
      <c r="S29" s="9">
        <v>859</v>
      </c>
      <c r="T29" s="10">
        <f t="shared" si="0"/>
        <v>61010</v>
      </c>
    </row>
    <row r="30" spans="1:20" x14ac:dyDescent="0.3">
      <c r="A30" s="8" t="s">
        <v>24</v>
      </c>
      <c r="B30" s="9">
        <v>88945</v>
      </c>
      <c r="C30" s="9">
        <v>21329</v>
      </c>
      <c r="D30" s="9"/>
      <c r="E30" s="9">
        <v>16</v>
      </c>
      <c r="F30" s="9">
        <v>60796</v>
      </c>
      <c r="G30" s="9">
        <v>360</v>
      </c>
      <c r="H30" s="9"/>
      <c r="I30" s="9">
        <v>5825</v>
      </c>
      <c r="J30" s="9">
        <v>3503</v>
      </c>
      <c r="K30" s="9">
        <v>37991</v>
      </c>
      <c r="L30" s="9">
        <v>3711</v>
      </c>
      <c r="M30" s="9">
        <v>307</v>
      </c>
      <c r="N30" s="9">
        <v>7444</v>
      </c>
      <c r="O30" s="9">
        <v>71295</v>
      </c>
      <c r="P30" s="9">
        <v>745</v>
      </c>
      <c r="Q30" s="9">
        <v>1768</v>
      </c>
      <c r="R30" s="9">
        <v>798</v>
      </c>
      <c r="S30" s="9">
        <v>4235</v>
      </c>
      <c r="T30" s="10">
        <f t="shared" si="0"/>
        <v>309068</v>
      </c>
    </row>
    <row r="31" spans="1:20" ht="15" thickBot="1" x14ac:dyDescent="0.35">
      <c r="A31" s="11" t="s">
        <v>25</v>
      </c>
      <c r="B31" s="12">
        <f t="shared" ref="B31:T31" si="1">SUM(B8:B30)</f>
        <v>3836293</v>
      </c>
      <c r="C31" s="12">
        <f t="shared" si="1"/>
        <v>32709</v>
      </c>
      <c r="D31" s="12">
        <f t="shared" si="1"/>
        <v>2</v>
      </c>
      <c r="E31" s="12">
        <f t="shared" si="1"/>
        <v>6138</v>
      </c>
      <c r="F31" s="12">
        <f t="shared" si="1"/>
        <v>920849</v>
      </c>
      <c r="G31" s="12">
        <f t="shared" si="1"/>
        <v>23122</v>
      </c>
      <c r="H31" s="12">
        <f t="shared" si="1"/>
        <v>18</v>
      </c>
      <c r="I31" s="12">
        <f t="shared" si="1"/>
        <v>152165</v>
      </c>
      <c r="J31" s="12">
        <f t="shared" si="1"/>
        <v>69905</v>
      </c>
      <c r="K31" s="12">
        <f t="shared" si="1"/>
        <v>225133</v>
      </c>
      <c r="L31" s="12">
        <f t="shared" si="1"/>
        <v>37312</v>
      </c>
      <c r="M31" s="12">
        <f t="shared" si="1"/>
        <v>7618</v>
      </c>
      <c r="N31" s="12">
        <f t="shared" si="1"/>
        <v>96342</v>
      </c>
      <c r="O31" s="12">
        <f t="shared" si="1"/>
        <v>1525202</v>
      </c>
      <c r="P31" s="12">
        <f t="shared" si="1"/>
        <v>54774</v>
      </c>
      <c r="Q31" s="12">
        <f t="shared" si="1"/>
        <v>92510</v>
      </c>
      <c r="R31" s="12">
        <f t="shared" si="1"/>
        <v>1090</v>
      </c>
      <c r="S31" s="12">
        <f t="shared" si="1"/>
        <v>5737</v>
      </c>
      <c r="T31" s="12">
        <f t="shared" si="1"/>
        <v>7086919</v>
      </c>
    </row>
    <row r="32" spans="1:20" ht="15" thickTop="1" x14ac:dyDescent="0.3">
      <c r="A32" s="13" t="s">
        <v>26</v>
      </c>
      <c r="B32" s="13">
        <v>350550</v>
      </c>
      <c r="C32" s="13">
        <v>22</v>
      </c>
      <c r="D32" s="13"/>
      <c r="E32" s="13">
        <v>65</v>
      </c>
      <c r="F32" s="13">
        <v>12093</v>
      </c>
      <c r="G32" s="13">
        <v>116</v>
      </c>
      <c r="H32" s="13"/>
      <c r="I32" s="13">
        <v>97</v>
      </c>
      <c r="J32" s="13">
        <v>337</v>
      </c>
      <c r="K32" s="13">
        <v>20943</v>
      </c>
      <c r="L32" s="13">
        <v>81</v>
      </c>
      <c r="M32" s="13">
        <v>95</v>
      </c>
      <c r="N32" s="13">
        <v>5065</v>
      </c>
      <c r="O32" s="13">
        <v>2306</v>
      </c>
      <c r="P32" s="13">
        <v>75</v>
      </c>
      <c r="Q32" s="13">
        <v>359</v>
      </c>
      <c r="R32" s="13">
        <v>1653</v>
      </c>
      <c r="S32" s="13"/>
      <c r="T32" s="10">
        <f t="shared" ref="T32:T60" si="2">SUM(B32:S32)</f>
        <v>393857</v>
      </c>
    </row>
    <row r="33" spans="1:20" x14ac:dyDescent="0.3">
      <c r="A33" s="13" t="s">
        <v>27</v>
      </c>
      <c r="B33" s="13">
        <v>9613</v>
      </c>
      <c r="C33" s="13">
        <v>11704</v>
      </c>
      <c r="D33" s="13"/>
      <c r="E33" s="13"/>
      <c r="F33" s="13">
        <v>24455</v>
      </c>
      <c r="G33" s="13"/>
      <c r="H33" s="13"/>
      <c r="I33" s="13">
        <v>262</v>
      </c>
      <c r="J33" s="13">
        <v>8</v>
      </c>
      <c r="K33" s="13">
        <v>21874</v>
      </c>
      <c r="L33" s="13">
        <v>1969</v>
      </c>
      <c r="M33" s="13">
        <v>45</v>
      </c>
      <c r="N33" s="13">
        <v>467</v>
      </c>
      <c r="O33" s="13">
        <v>40510</v>
      </c>
      <c r="P33" s="13">
        <v>24</v>
      </c>
      <c r="Q33" s="13">
        <v>1078</v>
      </c>
      <c r="R33" s="13">
        <v>0</v>
      </c>
      <c r="S33" s="13">
        <v>2</v>
      </c>
      <c r="T33" s="10">
        <f t="shared" si="2"/>
        <v>112011</v>
      </c>
    </row>
    <row r="34" spans="1:20" x14ac:dyDescent="0.3">
      <c r="A34" s="13" t="s">
        <v>28</v>
      </c>
      <c r="B34" s="13">
        <v>384841</v>
      </c>
      <c r="C34" s="13">
        <v>25</v>
      </c>
      <c r="D34" s="13">
        <v>11</v>
      </c>
      <c r="E34" s="13"/>
      <c r="F34" s="13">
        <v>30519</v>
      </c>
      <c r="G34" s="13">
        <v>157</v>
      </c>
      <c r="H34" s="13">
        <v>632</v>
      </c>
      <c r="I34" s="13">
        <v>11</v>
      </c>
      <c r="J34" s="13">
        <v>6364</v>
      </c>
      <c r="K34" s="13">
        <v>30549</v>
      </c>
      <c r="L34" s="13">
        <v>1924</v>
      </c>
      <c r="M34" s="13">
        <v>91</v>
      </c>
      <c r="N34" s="13">
        <v>1860</v>
      </c>
      <c r="O34" s="13">
        <v>3684</v>
      </c>
      <c r="P34" s="13">
        <v>749</v>
      </c>
      <c r="Q34" s="13">
        <v>8006</v>
      </c>
      <c r="R34" s="13"/>
      <c r="S34" s="13"/>
      <c r="T34" s="10">
        <f t="shared" si="2"/>
        <v>469423</v>
      </c>
    </row>
    <row r="35" spans="1:20" x14ac:dyDescent="0.3">
      <c r="A35" s="13" t="s">
        <v>29</v>
      </c>
      <c r="B35" s="13">
        <v>18840</v>
      </c>
      <c r="C35" s="13">
        <v>5807</v>
      </c>
      <c r="D35" s="13"/>
      <c r="E35" s="13"/>
      <c r="F35" s="13">
        <v>107348</v>
      </c>
      <c r="G35" s="13">
        <v>11</v>
      </c>
      <c r="H35" s="13"/>
      <c r="I35" s="13">
        <v>333</v>
      </c>
      <c r="J35" s="13">
        <v>134</v>
      </c>
      <c r="K35" s="13">
        <v>17419</v>
      </c>
      <c r="L35" s="13">
        <v>1660</v>
      </c>
      <c r="M35" s="13">
        <v>98</v>
      </c>
      <c r="N35" s="13">
        <v>2918</v>
      </c>
      <c r="O35" s="13">
        <v>7299</v>
      </c>
      <c r="P35" s="13">
        <v>14</v>
      </c>
      <c r="Q35" s="13">
        <v>1531</v>
      </c>
      <c r="R35" s="13">
        <v>753</v>
      </c>
      <c r="S35" s="13">
        <v>9</v>
      </c>
      <c r="T35" s="10">
        <f t="shared" si="2"/>
        <v>164174</v>
      </c>
    </row>
    <row r="36" spans="1:20" x14ac:dyDescent="0.3">
      <c r="A36" s="13" t="s">
        <v>30</v>
      </c>
      <c r="B36" s="13">
        <v>4375</v>
      </c>
      <c r="C36" s="13">
        <v>25035</v>
      </c>
      <c r="D36" s="13"/>
      <c r="E36" s="13"/>
      <c r="F36" s="13">
        <v>4627</v>
      </c>
      <c r="G36" s="13"/>
      <c r="H36" s="13"/>
      <c r="I36" s="13">
        <v>53</v>
      </c>
      <c r="J36" s="13">
        <v>17</v>
      </c>
      <c r="K36" s="13">
        <v>23860</v>
      </c>
      <c r="L36" s="13">
        <v>30527</v>
      </c>
      <c r="M36" s="13">
        <v>49</v>
      </c>
      <c r="N36" s="13">
        <v>2427</v>
      </c>
      <c r="O36" s="13">
        <v>2179</v>
      </c>
      <c r="P36" s="13">
        <v>35</v>
      </c>
      <c r="Q36" s="13">
        <v>2483</v>
      </c>
      <c r="R36" s="13">
        <v>8</v>
      </c>
      <c r="S36" s="13">
        <v>7</v>
      </c>
      <c r="T36" s="10">
        <f t="shared" si="2"/>
        <v>95682</v>
      </c>
    </row>
    <row r="37" spans="1:20" x14ac:dyDescent="0.3">
      <c r="A37" s="13" t="s">
        <v>31</v>
      </c>
      <c r="B37" s="13">
        <v>13076</v>
      </c>
      <c r="C37" s="13">
        <v>5254</v>
      </c>
      <c r="D37" s="13">
        <v>1</v>
      </c>
      <c r="E37" s="13"/>
      <c r="F37" s="13">
        <v>9143</v>
      </c>
      <c r="G37" s="13">
        <v>18</v>
      </c>
      <c r="H37" s="13"/>
      <c r="I37" s="13">
        <v>25</v>
      </c>
      <c r="J37" s="13">
        <v>24</v>
      </c>
      <c r="K37" s="13">
        <v>14203</v>
      </c>
      <c r="L37" s="13">
        <v>68209</v>
      </c>
      <c r="M37" s="13">
        <v>197</v>
      </c>
      <c r="N37" s="13">
        <v>862</v>
      </c>
      <c r="O37" s="13">
        <v>11524</v>
      </c>
      <c r="P37" s="13">
        <v>501</v>
      </c>
      <c r="Q37" s="13">
        <v>2966</v>
      </c>
      <c r="R37" s="13">
        <v>144</v>
      </c>
      <c r="S37" s="13">
        <v>353</v>
      </c>
      <c r="T37" s="10">
        <f t="shared" si="2"/>
        <v>126500</v>
      </c>
    </row>
    <row r="38" spans="1:20" x14ac:dyDescent="0.3">
      <c r="A38" s="13" t="s">
        <v>32</v>
      </c>
      <c r="B38" s="13">
        <v>438326</v>
      </c>
      <c r="C38" s="13">
        <v>1107</v>
      </c>
      <c r="D38" s="13"/>
      <c r="E38" s="13">
        <v>0</v>
      </c>
      <c r="F38" s="13">
        <v>17757</v>
      </c>
      <c r="G38" s="13"/>
      <c r="H38" s="13"/>
      <c r="I38" s="13">
        <v>229</v>
      </c>
      <c r="J38" s="13">
        <v>3032</v>
      </c>
      <c r="K38" s="13">
        <v>13367</v>
      </c>
      <c r="L38" s="13">
        <v>121</v>
      </c>
      <c r="M38" s="13">
        <v>5</v>
      </c>
      <c r="N38" s="13">
        <v>456</v>
      </c>
      <c r="O38" s="13">
        <v>3539</v>
      </c>
      <c r="P38" s="13">
        <v>417</v>
      </c>
      <c r="Q38" s="13">
        <v>5646</v>
      </c>
      <c r="R38" s="13"/>
      <c r="S38" s="13"/>
      <c r="T38" s="10">
        <f t="shared" si="2"/>
        <v>484002</v>
      </c>
    </row>
    <row r="39" spans="1:20" x14ac:dyDescent="0.3">
      <c r="A39" s="13" t="s">
        <v>33</v>
      </c>
      <c r="B39" s="13">
        <v>592624</v>
      </c>
      <c r="C39" s="13">
        <v>77</v>
      </c>
      <c r="D39" s="13"/>
      <c r="E39" s="13">
        <v>0</v>
      </c>
      <c r="F39" s="13">
        <v>52188</v>
      </c>
      <c r="G39" s="13">
        <v>1</v>
      </c>
      <c r="H39" s="13">
        <v>10</v>
      </c>
      <c r="I39" s="13">
        <v>10</v>
      </c>
      <c r="J39" s="13">
        <v>4579</v>
      </c>
      <c r="K39" s="13">
        <v>10191</v>
      </c>
      <c r="L39" s="13">
        <v>424</v>
      </c>
      <c r="M39" s="13">
        <v>57</v>
      </c>
      <c r="N39" s="13">
        <v>22271</v>
      </c>
      <c r="O39" s="13">
        <v>26353</v>
      </c>
      <c r="P39" s="13">
        <v>22</v>
      </c>
      <c r="Q39" s="13">
        <v>3003</v>
      </c>
      <c r="R39" s="13"/>
      <c r="S39" s="13">
        <v>4</v>
      </c>
      <c r="T39" s="10">
        <f t="shared" si="2"/>
        <v>711814</v>
      </c>
    </row>
    <row r="40" spans="1:20" x14ac:dyDescent="0.3">
      <c r="A40" s="13" t="s">
        <v>34</v>
      </c>
      <c r="B40" s="13">
        <v>1464</v>
      </c>
      <c r="C40" s="13">
        <v>0</v>
      </c>
      <c r="D40" s="13"/>
      <c r="E40" s="13"/>
      <c r="F40" s="13">
        <v>4</v>
      </c>
      <c r="G40" s="13"/>
      <c r="H40" s="13"/>
      <c r="I40" s="13"/>
      <c r="J40" s="13">
        <v>17</v>
      </c>
      <c r="K40" s="13">
        <v>483</v>
      </c>
      <c r="L40" s="13">
        <v>4</v>
      </c>
      <c r="M40" s="13">
        <v>0</v>
      </c>
      <c r="N40" s="13">
        <v>51</v>
      </c>
      <c r="O40" s="13">
        <v>5</v>
      </c>
      <c r="P40" s="13"/>
      <c r="Q40" s="13">
        <v>1</v>
      </c>
      <c r="R40" s="13"/>
      <c r="S40" s="13"/>
      <c r="T40" s="10">
        <f t="shared" si="2"/>
        <v>2029</v>
      </c>
    </row>
    <row r="41" spans="1:20" x14ac:dyDescent="0.3">
      <c r="A41" s="13" t="s">
        <v>35</v>
      </c>
      <c r="B41" s="13">
        <v>1440</v>
      </c>
      <c r="C41" s="13">
        <v>477</v>
      </c>
      <c r="D41" s="13"/>
      <c r="E41" s="13"/>
      <c r="F41" s="13">
        <v>3012</v>
      </c>
      <c r="G41" s="13"/>
      <c r="H41" s="13"/>
      <c r="I41" s="13">
        <v>4</v>
      </c>
      <c r="J41" s="13">
        <v>29</v>
      </c>
      <c r="K41" s="13">
        <v>3343</v>
      </c>
      <c r="L41" s="13">
        <v>1226</v>
      </c>
      <c r="M41" s="13">
        <v>1</v>
      </c>
      <c r="N41" s="13">
        <v>83</v>
      </c>
      <c r="O41" s="13">
        <v>295</v>
      </c>
      <c r="P41" s="13">
        <v>358</v>
      </c>
      <c r="Q41" s="13">
        <v>10</v>
      </c>
      <c r="R41" s="13"/>
      <c r="S41" s="13"/>
      <c r="T41" s="10">
        <f t="shared" si="2"/>
        <v>10278</v>
      </c>
    </row>
    <row r="42" spans="1:20" x14ac:dyDescent="0.3">
      <c r="A42" s="13" t="s">
        <v>36</v>
      </c>
      <c r="B42" s="13">
        <v>761</v>
      </c>
      <c r="C42" s="13">
        <v>38</v>
      </c>
      <c r="D42" s="13">
        <v>683</v>
      </c>
      <c r="E42" s="13">
        <v>20</v>
      </c>
      <c r="F42" s="13">
        <v>4106</v>
      </c>
      <c r="G42" s="13">
        <v>38</v>
      </c>
      <c r="H42" s="13"/>
      <c r="I42" s="13">
        <v>0</v>
      </c>
      <c r="J42" s="13">
        <v>466</v>
      </c>
      <c r="K42" s="13">
        <v>32992</v>
      </c>
      <c r="L42" s="13">
        <v>3490</v>
      </c>
      <c r="M42" s="13">
        <v>634</v>
      </c>
      <c r="N42" s="13">
        <v>2410</v>
      </c>
      <c r="O42" s="13">
        <v>69</v>
      </c>
      <c r="P42" s="13">
        <v>85</v>
      </c>
      <c r="Q42" s="13">
        <v>236</v>
      </c>
      <c r="R42" s="13">
        <v>3389</v>
      </c>
      <c r="S42" s="13">
        <v>28</v>
      </c>
      <c r="T42" s="10">
        <f t="shared" si="2"/>
        <v>49445</v>
      </c>
    </row>
    <row r="43" spans="1:20" x14ac:dyDescent="0.3">
      <c r="A43" s="13" t="s">
        <v>37</v>
      </c>
      <c r="B43" s="13">
        <v>43377</v>
      </c>
      <c r="C43" s="13">
        <v>799</v>
      </c>
      <c r="D43" s="13">
        <v>15</v>
      </c>
      <c r="E43" s="13">
        <v>331</v>
      </c>
      <c r="F43" s="13">
        <v>253511</v>
      </c>
      <c r="G43" s="13">
        <v>29</v>
      </c>
      <c r="H43" s="13"/>
      <c r="I43" s="13">
        <v>675</v>
      </c>
      <c r="J43" s="13">
        <v>10</v>
      </c>
      <c r="K43" s="13">
        <v>18535</v>
      </c>
      <c r="L43" s="13">
        <v>1317</v>
      </c>
      <c r="M43" s="13">
        <v>44</v>
      </c>
      <c r="N43" s="13">
        <v>12592</v>
      </c>
      <c r="O43" s="13">
        <v>478820</v>
      </c>
      <c r="P43" s="13">
        <v>103</v>
      </c>
      <c r="Q43" s="13">
        <v>5013</v>
      </c>
      <c r="R43" s="13"/>
      <c r="S43" s="13">
        <v>27</v>
      </c>
      <c r="T43" s="10">
        <f t="shared" si="2"/>
        <v>815198</v>
      </c>
    </row>
    <row r="44" spans="1:20" x14ac:dyDescent="0.3">
      <c r="A44" s="13" t="s">
        <v>38</v>
      </c>
      <c r="B44" s="13">
        <v>66894</v>
      </c>
      <c r="C44" s="13">
        <v>2675</v>
      </c>
      <c r="D44" s="13"/>
      <c r="E44" s="13">
        <v>87</v>
      </c>
      <c r="F44" s="13">
        <v>1281927</v>
      </c>
      <c r="G44" s="13">
        <v>54</v>
      </c>
      <c r="H44" s="13"/>
      <c r="I44" s="13">
        <v>381</v>
      </c>
      <c r="J44" s="13">
        <v>304</v>
      </c>
      <c r="K44" s="13">
        <v>75223</v>
      </c>
      <c r="L44" s="13">
        <v>526</v>
      </c>
      <c r="M44" s="13">
        <v>266</v>
      </c>
      <c r="N44" s="13">
        <v>15983</v>
      </c>
      <c r="O44" s="13">
        <v>59905</v>
      </c>
      <c r="P44" s="13">
        <v>52</v>
      </c>
      <c r="Q44" s="13">
        <v>9962</v>
      </c>
      <c r="R44" s="13"/>
      <c r="S44" s="13">
        <v>39</v>
      </c>
      <c r="T44" s="10">
        <f t="shared" si="2"/>
        <v>1514278</v>
      </c>
    </row>
    <row r="45" spans="1:20" x14ac:dyDescent="0.3">
      <c r="A45" s="13" t="s">
        <v>39</v>
      </c>
      <c r="B45" s="13">
        <v>79088</v>
      </c>
      <c r="C45" s="13">
        <v>39</v>
      </c>
      <c r="D45" s="13"/>
      <c r="E45" s="13">
        <v>0</v>
      </c>
      <c r="F45" s="13">
        <v>3070</v>
      </c>
      <c r="G45" s="13">
        <v>6</v>
      </c>
      <c r="H45" s="13">
        <v>0</v>
      </c>
      <c r="I45" s="13">
        <v>207</v>
      </c>
      <c r="J45" s="13">
        <v>69</v>
      </c>
      <c r="K45" s="13">
        <v>20567</v>
      </c>
      <c r="L45" s="13">
        <v>4</v>
      </c>
      <c r="M45" s="13">
        <v>94</v>
      </c>
      <c r="N45" s="13">
        <v>5693</v>
      </c>
      <c r="O45" s="13">
        <v>275</v>
      </c>
      <c r="P45" s="13">
        <v>15</v>
      </c>
      <c r="Q45" s="13">
        <v>254</v>
      </c>
      <c r="R45" s="13">
        <v>962</v>
      </c>
      <c r="S45" s="13">
        <v>17</v>
      </c>
      <c r="T45" s="10">
        <f t="shared" si="2"/>
        <v>110360</v>
      </c>
    </row>
    <row r="46" spans="1:20" x14ac:dyDescent="0.3">
      <c r="A46" s="13" t="s">
        <v>40</v>
      </c>
      <c r="B46" s="13">
        <v>1839</v>
      </c>
      <c r="C46" s="13">
        <v>8978</v>
      </c>
      <c r="D46" s="13">
        <v>38</v>
      </c>
      <c r="E46" s="13"/>
      <c r="F46" s="13">
        <v>3876</v>
      </c>
      <c r="G46" s="13">
        <v>741</v>
      </c>
      <c r="H46" s="13"/>
      <c r="I46" s="13">
        <v>0</v>
      </c>
      <c r="J46" s="13">
        <v>722</v>
      </c>
      <c r="K46" s="13">
        <v>66867</v>
      </c>
      <c r="L46" s="13">
        <v>1417</v>
      </c>
      <c r="M46" s="13">
        <v>2340</v>
      </c>
      <c r="N46" s="13">
        <v>456</v>
      </c>
      <c r="O46" s="13">
        <v>41</v>
      </c>
      <c r="P46" s="13">
        <v>800</v>
      </c>
      <c r="Q46" s="13">
        <v>45</v>
      </c>
      <c r="R46" s="13">
        <v>2475</v>
      </c>
      <c r="S46" s="13">
        <v>204</v>
      </c>
      <c r="T46" s="10">
        <f t="shared" si="2"/>
        <v>90839</v>
      </c>
    </row>
    <row r="47" spans="1:20" x14ac:dyDescent="0.3">
      <c r="A47" s="13" t="s">
        <v>41</v>
      </c>
      <c r="B47" s="13">
        <v>20108</v>
      </c>
      <c r="C47" s="13">
        <v>43335</v>
      </c>
      <c r="D47" s="13"/>
      <c r="E47" s="13"/>
      <c r="F47" s="13">
        <v>53378</v>
      </c>
      <c r="G47" s="13">
        <v>3</v>
      </c>
      <c r="H47" s="13"/>
      <c r="I47" s="13">
        <v>135</v>
      </c>
      <c r="J47" s="13">
        <v>64</v>
      </c>
      <c r="K47" s="13">
        <v>175595</v>
      </c>
      <c r="L47" s="13">
        <v>24102</v>
      </c>
      <c r="M47" s="13">
        <v>57</v>
      </c>
      <c r="N47" s="13">
        <v>4621</v>
      </c>
      <c r="O47" s="13">
        <v>84031</v>
      </c>
      <c r="P47" s="13">
        <v>80</v>
      </c>
      <c r="Q47" s="13">
        <v>4053</v>
      </c>
      <c r="R47" s="13">
        <v>69</v>
      </c>
      <c r="S47" s="13">
        <v>3</v>
      </c>
      <c r="T47" s="10">
        <f t="shared" si="2"/>
        <v>409634</v>
      </c>
    </row>
    <row r="48" spans="1:20" x14ac:dyDescent="0.3">
      <c r="A48" s="13" t="s">
        <v>42</v>
      </c>
      <c r="B48" s="13">
        <v>74186</v>
      </c>
      <c r="C48" s="13">
        <v>25</v>
      </c>
      <c r="D48" s="13"/>
      <c r="E48" s="13">
        <v>6</v>
      </c>
      <c r="F48" s="13">
        <v>45986</v>
      </c>
      <c r="G48" s="13">
        <v>24</v>
      </c>
      <c r="H48" s="13"/>
      <c r="I48" s="13">
        <v>12026</v>
      </c>
      <c r="J48" s="13">
        <v>177</v>
      </c>
      <c r="K48" s="13">
        <v>14240</v>
      </c>
      <c r="L48" s="13">
        <v>1170</v>
      </c>
      <c r="M48" s="13">
        <v>517</v>
      </c>
      <c r="N48" s="13">
        <v>4226</v>
      </c>
      <c r="O48" s="13">
        <v>143236</v>
      </c>
      <c r="P48" s="13">
        <v>2688</v>
      </c>
      <c r="Q48" s="13">
        <v>8555</v>
      </c>
      <c r="R48" s="13">
        <v>20</v>
      </c>
      <c r="S48" s="13">
        <v>95</v>
      </c>
      <c r="T48" s="10">
        <f t="shared" si="2"/>
        <v>307177</v>
      </c>
    </row>
    <row r="49" spans="1:20" x14ac:dyDescent="0.3">
      <c r="A49" s="13" t="s">
        <v>43</v>
      </c>
      <c r="B49" s="13">
        <v>22358</v>
      </c>
      <c r="C49" s="13">
        <v>3</v>
      </c>
      <c r="D49" s="13"/>
      <c r="E49" s="13"/>
      <c r="F49" s="13">
        <v>789</v>
      </c>
      <c r="G49" s="13"/>
      <c r="H49" s="13"/>
      <c r="I49" s="13">
        <v>3</v>
      </c>
      <c r="J49" s="13">
        <v>20</v>
      </c>
      <c r="K49" s="13">
        <v>1796</v>
      </c>
      <c r="L49" s="13">
        <v>97</v>
      </c>
      <c r="M49" s="13"/>
      <c r="N49" s="13">
        <v>250</v>
      </c>
      <c r="O49" s="13">
        <v>242</v>
      </c>
      <c r="P49" s="13">
        <v>3</v>
      </c>
      <c r="Q49" s="13">
        <v>2</v>
      </c>
      <c r="R49" s="13"/>
      <c r="S49" s="13">
        <v>2</v>
      </c>
      <c r="T49" s="10">
        <f t="shared" si="2"/>
        <v>25565</v>
      </c>
    </row>
    <row r="50" spans="1:20" x14ac:dyDescent="0.3">
      <c r="A50" s="13" t="s">
        <v>44</v>
      </c>
      <c r="B50" s="13">
        <v>217654</v>
      </c>
      <c r="C50" s="13">
        <v>4789</v>
      </c>
      <c r="D50" s="13"/>
      <c r="E50" s="13">
        <v>984</v>
      </c>
      <c r="F50" s="13">
        <v>849403</v>
      </c>
      <c r="G50" s="13">
        <v>72</v>
      </c>
      <c r="H50" s="13"/>
      <c r="I50" s="13">
        <v>122</v>
      </c>
      <c r="J50" s="13">
        <v>176</v>
      </c>
      <c r="K50" s="13">
        <v>44125</v>
      </c>
      <c r="L50" s="13">
        <v>2408</v>
      </c>
      <c r="M50" s="13">
        <v>786</v>
      </c>
      <c r="N50" s="13">
        <v>17499</v>
      </c>
      <c r="O50" s="13">
        <v>50220</v>
      </c>
      <c r="P50" s="13">
        <v>93</v>
      </c>
      <c r="Q50" s="13">
        <v>4609</v>
      </c>
      <c r="R50" s="13">
        <v>14</v>
      </c>
      <c r="S50" s="13">
        <v>20</v>
      </c>
      <c r="T50" s="10">
        <f t="shared" si="2"/>
        <v>1192974</v>
      </c>
    </row>
    <row r="51" spans="1:20" x14ac:dyDescent="0.3">
      <c r="A51" s="13" t="s">
        <v>45</v>
      </c>
      <c r="B51" s="13">
        <v>57008</v>
      </c>
      <c r="C51" s="13">
        <v>48042</v>
      </c>
      <c r="D51" s="13"/>
      <c r="E51" s="13"/>
      <c r="F51" s="9">
        <v>56080</v>
      </c>
      <c r="G51" s="13">
        <v>4</v>
      </c>
      <c r="H51" s="13"/>
      <c r="I51" s="13">
        <v>490</v>
      </c>
      <c r="J51" s="13">
        <v>12</v>
      </c>
      <c r="K51" s="13">
        <v>153826</v>
      </c>
      <c r="L51" s="13">
        <v>48898</v>
      </c>
      <c r="M51" s="13">
        <v>294</v>
      </c>
      <c r="N51" s="13">
        <v>3386</v>
      </c>
      <c r="O51" s="13">
        <v>90584</v>
      </c>
      <c r="P51" s="13">
        <v>200</v>
      </c>
      <c r="Q51" s="13">
        <v>2628</v>
      </c>
      <c r="R51" s="13">
        <v>47</v>
      </c>
      <c r="S51" s="13">
        <v>4</v>
      </c>
      <c r="T51" s="10">
        <f t="shared" si="2"/>
        <v>461503</v>
      </c>
    </row>
    <row r="52" spans="1:20" x14ac:dyDescent="0.3">
      <c r="A52" s="13" t="s">
        <v>46</v>
      </c>
      <c r="B52" s="13">
        <v>1238</v>
      </c>
      <c r="C52" s="13">
        <v>1</v>
      </c>
      <c r="D52" s="13"/>
      <c r="E52" s="13"/>
      <c r="F52" s="13">
        <v>1757</v>
      </c>
      <c r="G52" s="13"/>
      <c r="H52" s="13"/>
      <c r="I52" s="13"/>
      <c r="J52" s="13"/>
      <c r="K52" s="13">
        <v>265</v>
      </c>
      <c r="L52" s="13">
        <v>15</v>
      </c>
      <c r="M52" s="13"/>
      <c r="N52" s="13">
        <v>1751</v>
      </c>
      <c r="O52" s="13">
        <v>881</v>
      </c>
      <c r="P52" s="13">
        <v>92</v>
      </c>
      <c r="Q52" s="13">
        <v>62</v>
      </c>
      <c r="R52" s="13"/>
      <c r="S52" s="13"/>
      <c r="T52" s="10">
        <f t="shared" si="2"/>
        <v>6062</v>
      </c>
    </row>
    <row r="53" spans="1:20" x14ac:dyDescent="0.3">
      <c r="A53" s="13" t="s">
        <v>47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0">
        <f t="shared" si="2"/>
        <v>0</v>
      </c>
    </row>
    <row r="54" spans="1:20" x14ac:dyDescent="0.3">
      <c r="A54" s="13" t="s">
        <v>48</v>
      </c>
      <c r="B54" s="13">
        <v>4225</v>
      </c>
      <c r="C54" s="13">
        <v>3007</v>
      </c>
      <c r="D54" s="13"/>
      <c r="E54" s="13"/>
      <c r="F54" s="13">
        <v>7528</v>
      </c>
      <c r="G54" s="13">
        <v>15</v>
      </c>
      <c r="H54" s="13"/>
      <c r="I54" s="13">
        <v>74</v>
      </c>
      <c r="J54" s="13">
        <v>63</v>
      </c>
      <c r="K54" s="13">
        <v>37655</v>
      </c>
      <c r="L54" s="13">
        <v>600</v>
      </c>
      <c r="M54" s="13">
        <v>65</v>
      </c>
      <c r="N54" s="13">
        <v>210</v>
      </c>
      <c r="O54" s="13">
        <v>2320</v>
      </c>
      <c r="P54" s="13">
        <v>13</v>
      </c>
      <c r="Q54" s="13">
        <v>316</v>
      </c>
      <c r="R54" s="13">
        <v>20614</v>
      </c>
      <c r="S54" s="13">
        <v>69</v>
      </c>
      <c r="T54" s="10">
        <f t="shared" si="2"/>
        <v>76774</v>
      </c>
    </row>
    <row r="55" spans="1:20" x14ac:dyDescent="0.3">
      <c r="A55" s="13" t="s">
        <v>49</v>
      </c>
      <c r="B55" s="13">
        <v>16278</v>
      </c>
      <c r="C55" s="13">
        <v>16</v>
      </c>
      <c r="D55" s="13">
        <v>3</v>
      </c>
      <c r="E55" s="13"/>
      <c r="F55" s="13">
        <v>1403</v>
      </c>
      <c r="G55" s="13"/>
      <c r="H55" s="13">
        <v>14</v>
      </c>
      <c r="I55" s="13">
        <v>248</v>
      </c>
      <c r="J55" s="13">
        <v>74</v>
      </c>
      <c r="K55" s="13">
        <v>9084</v>
      </c>
      <c r="L55" s="13"/>
      <c r="M55" s="13">
        <v>2720</v>
      </c>
      <c r="N55" s="13">
        <v>9476</v>
      </c>
      <c r="O55" s="13">
        <v>30</v>
      </c>
      <c r="P55" s="13">
        <v>26</v>
      </c>
      <c r="Q55" s="13">
        <v>64</v>
      </c>
      <c r="R55" s="13">
        <v>1040</v>
      </c>
      <c r="S55" s="13">
        <v>174</v>
      </c>
      <c r="T55" s="10">
        <f t="shared" si="2"/>
        <v>40650</v>
      </c>
    </row>
    <row r="56" spans="1:20" x14ac:dyDescent="0.3">
      <c r="A56" s="13" t="s">
        <v>50</v>
      </c>
      <c r="B56" s="13">
        <v>2699</v>
      </c>
      <c r="C56" s="13"/>
      <c r="D56" s="13">
        <v>1</v>
      </c>
      <c r="E56" s="13"/>
      <c r="F56" s="13">
        <v>2019</v>
      </c>
      <c r="G56" s="13">
        <v>931</v>
      </c>
      <c r="H56" s="13"/>
      <c r="I56" s="13"/>
      <c r="J56" s="13">
        <v>17</v>
      </c>
      <c r="K56" s="13">
        <v>3533</v>
      </c>
      <c r="L56" s="13"/>
      <c r="M56" s="13">
        <v>28628</v>
      </c>
      <c r="N56" s="13">
        <v>16456</v>
      </c>
      <c r="O56" s="13">
        <v>48</v>
      </c>
      <c r="P56" s="13"/>
      <c r="Q56" s="13">
        <v>40</v>
      </c>
      <c r="R56" s="13">
        <v>170</v>
      </c>
      <c r="S56" s="13">
        <v>35</v>
      </c>
      <c r="T56" s="10">
        <f t="shared" si="2"/>
        <v>54577</v>
      </c>
    </row>
    <row r="57" spans="1:20" x14ac:dyDescent="0.3">
      <c r="A57" s="13" t="s">
        <v>51</v>
      </c>
      <c r="B57" s="13">
        <v>7296</v>
      </c>
      <c r="C57" s="13">
        <v>178</v>
      </c>
      <c r="D57" s="13"/>
      <c r="E57" s="13">
        <v>47</v>
      </c>
      <c r="F57" s="13">
        <v>28871</v>
      </c>
      <c r="G57" s="13">
        <v>10</v>
      </c>
      <c r="H57" s="13"/>
      <c r="I57" s="13">
        <v>5</v>
      </c>
      <c r="J57" s="13">
        <v>16</v>
      </c>
      <c r="K57" s="13">
        <v>1810</v>
      </c>
      <c r="L57" s="13">
        <v>34</v>
      </c>
      <c r="M57" s="13">
        <v>3</v>
      </c>
      <c r="N57" s="13">
        <v>435</v>
      </c>
      <c r="O57" s="13">
        <v>27053</v>
      </c>
      <c r="P57" s="13">
        <v>10</v>
      </c>
      <c r="Q57" s="13">
        <v>93</v>
      </c>
      <c r="R57" s="13"/>
      <c r="S57" s="13"/>
      <c r="T57" s="10">
        <f t="shared" si="2"/>
        <v>65861</v>
      </c>
    </row>
    <row r="58" spans="1:20" x14ac:dyDescent="0.3">
      <c r="A58" s="13" t="s">
        <v>52</v>
      </c>
      <c r="B58" s="13">
        <v>265915</v>
      </c>
      <c r="C58" s="13">
        <v>27</v>
      </c>
      <c r="D58" s="13"/>
      <c r="E58" s="13">
        <v>3</v>
      </c>
      <c r="F58" s="13">
        <v>109815</v>
      </c>
      <c r="G58" s="13">
        <v>41</v>
      </c>
      <c r="H58" s="13">
        <v>10</v>
      </c>
      <c r="I58" s="13">
        <v>17289</v>
      </c>
      <c r="J58" s="13">
        <v>426</v>
      </c>
      <c r="K58" s="13">
        <v>19945</v>
      </c>
      <c r="L58" s="13">
        <v>2323</v>
      </c>
      <c r="M58" s="13">
        <v>449</v>
      </c>
      <c r="N58" s="13">
        <v>7791</v>
      </c>
      <c r="O58" s="13">
        <v>82865</v>
      </c>
      <c r="P58" s="13">
        <v>511</v>
      </c>
      <c r="Q58" s="13">
        <v>6241</v>
      </c>
      <c r="R58" s="13">
        <v>22</v>
      </c>
      <c r="S58" s="13">
        <v>199</v>
      </c>
      <c r="T58" s="10">
        <f t="shared" si="2"/>
        <v>513872</v>
      </c>
    </row>
    <row r="59" spans="1:20" x14ac:dyDescent="0.3">
      <c r="A59" s="13" t="s">
        <v>53</v>
      </c>
      <c r="B59" s="13">
        <v>16692</v>
      </c>
      <c r="C59" s="13">
        <v>753</v>
      </c>
      <c r="D59" s="13"/>
      <c r="E59" s="13">
        <v>22</v>
      </c>
      <c r="F59" s="13">
        <v>68934</v>
      </c>
      <c r="G59" s="13">
        <v>33</v>
      </c>
      <c r="H59" s="13"/>
      <c r="I59" s="13">
        <v>996</v>
      </c>
      <c r="J59" s="13">
        <v>46</v>
      </c>
      <c r="K59" s="13">
        <v>17562</v>
      </c>
      <c r="L59" s="13">
        <v>3781</v>
      </c>
      <c r="M59" s="13">
        <v>231</v>
      </c>
      <c r="N59" s="13">
        <v>10269</v>
      </c>
      <c r="O59" s="13">
        <v>271888</v>
      </c>
      <c r="P59" s="13">
        <v>11</v>
      </c>
      <c r="Q59" s="13">
        <v>11791</v>
      </c>
      <c r="R59" s="13">
        <v>286</v>
      </c>
      <c r="S59" s="13">
        <v>13</v>
      </c>
      <c r="T59" s="10">
        <f t="shared" si="2"/>
        <v>403308</v>
      </c>
    </row>
    <row r="60" spans="1:20" x14ac:dyDescent="0.3">
      <c r="A60" s="13" t="s">
        <v>54</v>
      </c>
      <c r="B60" s="13">
        <v>17886</v>
      </c>
      <c r="C60" s="13">
        <v>2452</v>
      </c>
      <c r="D60" s="13">
        <v>31</v>
      </c>
      <c r="E60" s="13">
        <v>107</v>
      </c>
      <c r="F60" s="13">
        <v>52765</v>
      </c>
      <c r="G60" s="13">
        <v>895</v>
      </c>
      <c r="H60" s="13"/>
      <c r="I60" s="13">
        <v>641</v>
      </c>
      <c r="J60" s="13">
        <v>642</v>
      </c>
      <c r="K60" s="13">
        <v>28989</v>
      </c>
      <c r="L60" s="13">
        <v>5513</v>
      </c>
      <c r="M60" s="13">
        <v>3365</v>
      </c>
      <c r="N60" s="13">
        <v>11180</v>
      </c>
      <c r="O60" s="13">
        <v>8559</v>
      </c>
      <c r="P60" s="13">
        <v>318</v>
      </c>
      <c r="Q60" s="13">
        <v>989</v>
      </c>
      <c r="R60" s="13">
        <v>296</v>
      </c>
      <c r="S60" s="13">
        <v>114</v>
      </c>
      <c r="T60" s="10">
        <f t="shared" si="2"/>
        <v>134742</v>
      </c>
    </row>
    <row r="61" spans="1:20" ht="15" thickBot="1" x14ac:dyDescent="0.35">
      <c r="A61" s="11" t="s">
        <v>55</v>
      </c>
      <c r="B61" s="12">
        <f t="shared" ref="B61:T61" si="3">SUM(B32:B60)</f>
        <v>2730651</v>
      </c>
      <c r="C61" s="12">
        <f t="shared" si="3"/>
        <v>164665</v>
      </c>
      <c r="D61" s="12">
        <f t="shared" si="3"/>
        <v>783</v>
      </c>
      <c r="E61" s="12">
        <f t="shared" si="3"/>
        <v>1672</v>
      </c>
      <c r="F61" s="12">
        <f t="shared" si="3"/>
        <v>3086364</v>
      </c>
      <c r="G61" s="12">
        <f t="shared" si="3"/>
        <v>3199</v>
      </c>
      <c r="H61" s="12">
        <f t="shared" si="3"/>
        <v>666</v>
      </c>
      <c r="I61" s="12">
        <f t="shared" si="3"/>
        <v>34316</v>
      </c>
      <c r="J61" s="12">
        <f t="shared" si="3"/>
        <v>17845</v>
      </c>
      <c r="K61" s="12">
        <f t="shared" si="3"/>
        <v>878841</v>
      </c>
      <c r="L61" s="12">
        <f t="shared" si="3"/>
        <v>201840</v>
      </c>
      <c r="M61" s="12">
        <f t="shared" ref="M61:R61" si="4">SUM(M32:M60)</f>
        <v>41131</v>
      </c>
      <c r="N61" s="12">
        <f t="shared" si="4"/>
        <v>161144</v>
      </c>
      <c r="O61" s="12">
        <f t="shared" si="4"/>
        <v>1398761</v>
      </c>
      <c r="P61" s="12">
        <f t="shared" si="4"/>
        <v>7295</v>
      </c>
      <c r="Q61" s="12">
        <f t="shared" si="4"/>
        <v>80036</v>
      </c>
      <c r="R61" s="12">
        <f t="shared" si="4"/>
        <v>31962</v>
      </c>
      <c r="S61" s="12">
        <f t="shared" si="3"/>
        <v>1418</v>
      </c>
      <c r="T61" s="12">
        <f t="shared" si="3"/>
        <v>8842589</v>
      </c>
    </row>
    <row r="62" spans="1:20" ht="15.6" thickTop="1" thickBot="1" x14ac:dyDescent="0.35">
      <c r="A62" s="11" t="s">
        <v>56</v>
      </c>
      <c r="B62" s="12">
        <f t="shared" ref="B62:T62" si="5">+B61+B31</f>
        <v>6566944</v>
      </c>
      <c r="C62" s="12">
        <f t="shared" si="5"/>
        <v>197374</v>
      </c>
      <c r="D62" s="12">
        <f t="shared" si="5"/>
        <v>785</v>
      </c>
      <c r="E62" s="12">
        <f t="shared" si="5"/>
        <v>7810</v>
      </c>
      <c r="F62" s="12">
        <f t="shared" si="5"/>
        <v>4007213</v>
      </c>
      <c r="G62" s="12">
        <f t="shared" si="5"/>
        <v>26321</v>
      </c>
      <c r="H62" s="12">
        <f t="shared" si="5"/>
        <v>684</v>
      </c>
      <c r="I62" s="12">
        <f t="shared" si="5"/>
        <v>186481</v>
      </c>
      <c r="J62" s="12">
        <f t="shared" si="5"/>
        <v>87750</v>
      </c>
      <c r="K62" s="12">
        <f t="shared" si="5"/>
        <v>1103974</v>
      </c>
      <c r="L62" s="12">
        <f t="shared" si="5"/>
        <v>239152</v>
      </c>
      <c r="M62" s="12">
        <f t="shared" ref="M62:R62" si="6">+M61+M31</f>
        <v>48749</v>
      </c>
      <c r="N62" s="12">
        <f t="shared" si="6"/>
        <v>257486</v>
      </c>
      <c r="O62" s="12">
        <f t="shared" si="6"/>
        <v>2923963</v>
      </c>
      <c r="P62" s="12">
        <f t="shared" si="6"/>
        <v>62069</v>
      </c>
      <c r="Q62" s="12">
        <f t="shared" si="6"/>
        <v>172546</v>
      </c>
      <c r="R62" s="12">
        <f t="shared" si="6"/>
        <v>33052</v>
      </c>
      <c r="S62" s="12">
        <f t="shared" si="5"/>
        <v>7155</v>
      </c>
      <c r="T62" s="12">
        <f t="shared" si="5"/>
        <v>15929508</v>
      </c>
    </row>
    <row r="63" spans="1:20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x14ac:dyDescent="0.3">
      <c r="A64" s="3" t="s">
        <v>57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4"/>
    </row>
  </sheetData>
  <printOptions horizontalCentered="1"/>
  <pageMargins left="0" right="0" top="0.39370078740157483" bottom="0.39370078740157483" header="0" footer="0"/>
  <pageSetup paperSize="9" scale="57" orientation="landscape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14F6F-A4EC-42C6-80B9-4508B05D8317}">
  <sheetPr>
    <pageSetUpPr fitToPage="1"/>
  </sheetPr>
  <dimension ref="A3:U64"/>
  <sheetViews>
    <sheetView tabSelected="1" workbookViewId="0">
      <selection activeCell="C5" sqref="C5"/>
    </sheetView>
  </sheetViews>
  <sheetFormatPr baseColWidth="10" defaultRowHeight="14.4" x14ac:dyDescent="0.3"/>
  <cols>
    <col min="1" max="1" width="20.6640625" customWidth="1"/>
  </cols>
  <sheetData>
    <row r="3" spans="1:21" ht="18" x14ac:dyDescent="0.35">
      <c r="A3" s="1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18" x14ac:dyDescent="0.35">
      <c r="A4" s="1" t="s">
        <v>78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1" ht="18" x14ac:dyDescent="0.35">
      <c r="A5" s="5" t="s">
        <v>77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1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15" thickBot="1" x14ac:dyDescent="0.35">
      <c r="A7" s="7"/>
      <c r="B7" s="7" t="s">
        <v>59</v>
      </c>
      <c r="C7" s="7" t="s">
        <v>60</v>
      </c>
      <c r="D7" s="7" t="s">
        <v>61</v>
      </c>
      <c r="E7" s="7" t="s">
        <v>62</v>
      </c>
      <c r="F7" s="7" t="s">
        <v>63</v>
      </c>
      <c r="G7" s="7" t="s">
        <v>64</v>
      </c>
      <c r="H7" s="7" t="s">
        <v>65</v>
      </c>
      <c r="I7" s="7" t="s">
        <v>66</v>
      </c>
      <c r="J7" s="7" t="s">
        <v>67</v>
      </c>
      <c r="K7" s="7" t="s">
        <v>68</v>
      </c>
      <c r="L7" s="7" t="s">
        <v>69</v>
      </c>
      <c r="M7" s="7" t="s">
        <v>70</v>
      </c>
      <c r="N7" s="7" t="s">
        <v>71</v>
      </c>
      <c r="O7" s="7" t="s">
        <v>72</v>
      </c>
      <c r="P7" s="7" t="s">
        <v>73</v>
      </c>
      <c r="Q7" s="7" t="s">
        <v>74</v>
      </c>
      <c r="R7" s="7" t="s">
        <v>75</v>
      </c>
      <c r="S7" s="7" t="s">
        <v>76</v>
      </c>
      <c r="T7" s="7" t="s">
        <v>1</v>
      </c>
    </row>
    <row r="8" spans="1:21" ht="15" thickTop="1" x14ac:dyDescent="0.3">
      <c r="A8" s="8" t="s">
        <v>2</v>
      </c>
      <c r="B8" s="9">
        <v>813</v>
      </c>
      <c r="C8" s="9"/>
      <c r="D8" s="9"/>
      <c r="E8" s="9"/>
      <c r="F8" s="9">
        <v>2024</v>
      </c>
      <c r="G8" s="9"/>
      <c r="H8" s="9"/>
      <c r="I8" s="9">
        <v>1</v>
      </c>
      <c r="J8" s="9">
        <v>0</v>
      </c>
      <c r="K8" s="9">
        <v>1042</v>
      </c>
      <c r="L8" s="9">
        <v>0</v>
      </c>
      <c r="M8" s="9">
        <v>0</v>
      </c>
      <c r="N8" s="9">
        <v>83</v>
      </c>
      <c r="O8" s="9">
        <v>3360</v>
      </c>
      <c r="P8" s="9">
        <v>128</v>
      </c>
      <c r="Q8" s="9">
        <v>1</v>
      </c>
      <c r="R8" s="9">
        <v>1</v>
      </c>
      <c r="S8" s="9">
        <v>0</v>
      </c>
      <c r="T8" s="10">
        <f t="shared" ref="T8:T30" si="0">SUM(B8:S8)</f>
        <v>7453</v>
      </c>
      <c r="U8" s="15"/>
    </row>
    <row r="9" spans="1:21" x14ac:dyDescent="0.3">
      <c r="A9" s="8" t="s">
        <v>3</v>
      </c>
      <c r="B9" s="9">
        <v>111735</v>
      </c>
      <c r="C9" s="9">
        <v>2905</v>
      </c>
      <c r="D9" s="9">
        <v>1</v>
      </c>
      <c r="E9" s="9">
        <v>10</v>
      </c>
      <c r="F9" s="9">
        <v>121344</v>
      </c>
      <c r="G9" s="9">
        <v>46</v>
      </c>
      <c r="H9" s="9"/>
      <c r="I9" s="9">
        <v>94766</v>
      </c>
      <c r="J9" s="9">
        <v>5045</v>
      </c>
      <c r="K9" s="9">
        <v>6221</v>
      </c>
      <c r="L9" s="9">
        <v>14824</v>
      </c>
      <c r="M9" s="9">
        <v>60</v>
      </c>
      <c r="N9" s="9">
        <v>8182</v>
      </c>
      <c r="O9" s="9">
        <v>15842</v>
      </c>
      <c r="P9" s="9">
        <v>900</v>
      </c>
      <c r="Q9" s="9">
        <v>4075</v>
      </c>
      <c r="R9" s="9">
        <v>6354</v>
      </c>
      <c r="S9" s="9"/>
      <c r="T9" s="10">
        <f t="shared" si="0"/>
        <v>392310</v>
      </c>
    </row>
    <row r="10" spans="1:21" x14ac:dyDescent="0.3">
      <c r="A10" s="8" t="s">
        <v>4</v>
      </c>
      <c r="B10" s="9">
        <v>1283</v>
      </c>
      <c r="C10" s="9">
        <v>0</v>
      </c>
      <c r="D10" s="9"/>
      <c r="E10" s="9">
        <v>0</v>
      </c>
      <c r="F10" s="9">
        <v>12382</v>
      </c>
      <c r="G10" s="9"/>
      <c r="H10" s="9"/>
      <c r="I10" s="9">
        <v>4</v>
      </c>
      <c r="J10" s="9">
        <v>0</v>
      </c>
      <c r="K10" s="9">
        <v>1497</v>
      </c>
      <c r="L10" s="9"/>
      <c r="M10" s="9"/>
      <c r="N10" s="9">
        <v>52</v>
      </c>
      <c r="O10" s="9">
        <v>4935</v>
      </c>
      <c r="P10" s="9">
        <v>12</v>
      </c>
      <c r="Q10" s="9">
        <v>5</v>
      </c>
      <c r="R10" s="9">
        <v>1</v>
      </c>
      <c r="S10" s="9"/>
      <c r="T10" s="10">
        <f t="shared" si="0"/>
        <v>20171</v>
      </c>
    </row>
    <row r="11" spans="1:21" x14ac:dyDescent="0.3">
      <c r="A11" s="8" t="s">
        <v>5</v>
      </c>
      <c r="B11" s="9">
        <v>6458</v>
      </c>
      <c r="C11" s="9">
        <v>1</v>
      </c>
      <c r="D11" s="9"/>
      <c r="E11" s="9"/>
      <c r="F11" s="9">
        <v>15031</v>
      </c>
      <c r="G11" s="9">
        <v>0</v>
      </c>
      <c r="H11" s="9"/>
      <c r="I11" s="9">
        <v>225</v>
      </c>
      <c r="J11" s="9">
        <v>21</v>
      </c>
      <c r="K11" s="9">
        <v>1765</v>
      </c>
      <c r="L11" s="9">
        <v>1</v>
      </c>
      <c r="M11" s="9">
        <v>1</v>
      </c>
      <c r="N11" s="9">
        <v>309</v>
      </c>
      <c r="O11" s="9">
        <v>77618</v>
      </c>
      <c r="P11" s="9">
        <v>34</v>
      </c>
      <c r="Q11" s="9">
        <v>2328</v>
      </c>
      <c r="R11" s="9">
        <v>1515</v>
      </c>
      <c r="S11" s="9">
        <v>15</v>
      </c>
      <c r="T11" s="10">
        <f t="shared" si="0"/>
        <v>105322</v>
      </c>
    </row>
    <row r="12" spans="1:21" x14ac:dyDescent="0.3">
      <c r="A12" s="8" t="s">
        <v>6</v>
      </c>
      <c r="B12" s="9">
        <v>177297</v>
      </c>
      <c r="C12" s="9">
        <v>3</v>
      </c>
      <c r="D12" s="9">
        <v>1</v>
      </c>
      <c r="E12" s="9">
        <v>9</v>
      </c>
      <c r="F12" s="9">
        <v>15276</v>
      </c>
      <c r="G12" s="9">
        <v>12</v>
      </c>
      <c r="H12" s="9"/>
      <c r="I12" s="9">
        <v>26</v>
      </c>
      <c r="J12" s="9">
        <v>16</v>
      </c>
      <c r="K12" s="9">
        <v>13485</v>
      </c>
      <c r="L12" s="9">
        <v>6</v>
      </c>
      <c r="M12" s="9">
        <v>6</v>
      </c>
      <c r="N12" s="9">
        <v>3631</v>
      </c>
      <c r="O12" s="9">
        <v>5313</v>
      </c>
      <c r="P12" s="9">
        <v>440</v>
      </c>
      <c r="Q12" s="9">
        <v>2341</v>
      </c>
      <c r="R12" s="9">
        <v>1132</v>
      </c>
      <c r="S12" s="9">
        <v>3</v>
      </c>
      <c r="T12" s="10">
        <f t="shared" si="0"/>
        <v>218997</v>
      </c>
    </row>
    <row r="13" spans="1:21" x14ac:dyDescent="0.3">
      <c r="A13" s="8" t="s">
        <v>7</v>
      </c>
      <c r="B13" s="9">
        <v>349162</v>
      </c>
      <c r="C13" s="9">
        <v>28</v>
      </c>
      <c r="D13" s="9">
        <v>1</v>
      </c>
      <c r="E13" s="9">
        <v>3</v>
      </c>
      <c r="F13" s="9">
        <v>45568</v>
      </c>
      <c r="G13" s="9">
        <v>66</v>
      </c>
      <c r="H13" s="9"/>
      <c r="I13" s="9">
        <v>38</v>
      </c>
      <c r="J13" s="9">
        <v>24</v>
      </c>
      <c r="K13" s="9">
        <v>12605</v>
      </c>
      <c r="L13" s="9">
        <v>5</v>
      </c>
      <c r="M13" s="9">
        <v>30</v>
      </c>
      <c r="N13" s="9">
        <v>9528</v>
      </c>
      <c r="O13" s="9">
        <v>17117</v>
      </c>
      <c r="P13" s="9">
        <v>375</v>
      </c>
      <c r="Q13" s="9">
        <v>3412</v>
      </c>
      <c r="R13" s="9">
        <v>2432</v>
      </c>
      <c r="S13" s="9">
        <v>24</v>
      </c>
      <c r="T13" s="10">
        <f t="shared" si="0"/>
        <v>440418</v>
      </c>
    </row>
    <row r="14" spans="1:21" x14ac:dyDescent="0.3">
      <c r="A14" s="8" t="s">
        <v>8</v>
      </c>
      <c r="B14" s="9">
        <v>20599</v>
      </c>
      <c r="C14" s="9">
        <v>76</v>
      </c>
      <c r="D14" s="9"/>
      <c r="E14" s="9">
        <v>1</v>
      </c>
      <c r="F14" s="9">
        <v>9027</v>
      </c>
      <c r="G14" s="9">
        <v>109</v>
      </c>
      <c r="H14" s="9"/>
      <c r="I14" s="9">
        <v>618</v>
      </c>
      <c r="J14" s="9">
        <v>17</v>
      </c>
      <c r="K14" s="9">
        <v>2868</v>
      </c>
      <c r="L14" s="9">
        <v>35</v>
      </c>
      <c r="M14" s="9">
        <v>40</v>
      </c>
      <c r="N14" s="9">
        <v>360</v>
      </c>
      <c r="O14" s="9">
        <v>6844</v>
      </c>
      <c r="P14" s="9">
        <v>155</v>
      </c>
      <c r="Q14" s="9">
        <v>301</v>
      </c>
      <c r="R14" s="9">
        <v>12</v>
      </c>
      <c r="S14" s="9">
        <v>2</v>
      </c>
      <c r="T14" s="10">
        <f t="shared" si="0"/>
        <v>41064</v>
      </c>
    </row>
    <row r="15" spans="1:21" x14ac:dyDescent="0.3">
      <c r="A15" s="8" t="s">
        <v>9</v>
      </c>
      <c r="B15" s="9">
        <v>26140</v>
      </c>
      <c r="C15" s="9">
        <v>10721</v>
      </c>
      <c r="D15" s="9">
        <v>1</v>
      </c>
      <c r="E15" s="9">
        <v>7</v>
      </c>
      <c r="F15" s="9">
        <v>141434</v>
      </c>
      <c r="G15" s="9">
        <v>28</v>
      </c>
      <c r="H15" s="9"/>
      <c r="I15" s="9">
        <v>34007</v>
      </c>
      <c r="J15" s="9">
        <v>3200</v>
      </c>
      <c r="K15" s="9">
        <v>9565</v>
      </c>
      <c r="L15" s="9">
        <v>0</v>
      </c>
      <c r="M15" s="9">
        <v>242</v>
      </c>
      <c r="N15" s="9">
        <v>3247</v>
      </c>
      <c r="O15" s="9">
        <v>6183</v>
      </c>
      <c r="P15" s="9">
        <v>9346</v>
      </c>
      <c r="Q15" s="9">
        <v>564</v>
      </c>
      <c r="R15" s="9">
        <v>3157</v>
      </c>
      <c r="S15" s="9">
        <v>11</v>
      </c>
      <c r="T15" s="10">
        <f t="shared" si="0"/>
        <v>247853</v>
      </c>
    </row>
    <row r="16" spans="1:21" x14ac:dyDescent="0.3">
      <c r="A16" s="8" t="s">
        <v>10</v>
      </c>
      <c r="B16" s="9">
        <v>69445</v>
      </c>
      <c r="C16" s="9">
        <v>1684</v>
      </c>
      <c r="D16" s="9">
        <v>16</v>
      </c>
      <c r="E16" s="9">
        <v>0</v>
      </c>
      <c r="F16" s="9">
        <v>118386</v>
      </c>
      <c r="G16" s="9">
        <v>41</v>
      </c>
      <c r="H16" s="9"/>
      <c r="I16" s="9">
        <v>4122</v>
      </c>
      <c r="J16" s="9">
        <v>725</v>
      </c>
      <c r="K16" s="9">
        <v>12586</v>
      </c>
      <c r="L16" s="9">
        <v>4315</v>
      </c>
      <c r="M16" s="9">
        <v>105</v>
      </c>
      <c r="N16" s="9">
        <v>4532</v>
      </c>
      <c r="O16" s="9">
        <v>498210</v>
      </c>
      <c r="P16" s="9">
        <v>22585</v>
      </c>
      <c r="Q16" s="9">
        <v>7232</v>
      </c>
      <c r="R16" s="9">
        <v>4210</v>
      </c>
      <c r="S16" s="9">
        <v>340</v>
      </c>
      <c r="T16" s="10">
        <f t="shared" si="0"/>
        <v>748534</v>
      </c>
    </row>
    <row r="17" spans="1:20" x14ac:dyDescent="0.3">
      <c r="A17" s="8" t="s">
        <v>11</v>
      </c>
      <c r="B17" s="9">
        <v>33841</v>
      </c>
      <c r="C17" s="9">
        <v>1</v>
      </c>
      <c r="D17" s="9"/>
      <c r="E17" s="9">
        <v>0</v>
      </c>
      <c r="F17" s="9">
        <v>3002</v>
      </c>
      <c r="G17" s="9">
        <v>7</v>
      </c>
      <c r="H17" s="9"/>
      <c r="I17" s="9">
        <v>154</v>
      </c>
      <c r="J17" s="9">
        <v>0</v>
      </c>
      <c r="K17" s="9">
        <v>2856</v>
      </c>
      <c r="L17" s="9"/>
      <c r="M17" s="9">
        <v>21</v>
      </c>
      <c r="N17" s="9">
        <v>153</v>
      </c>
      <c r="O17" s="9">
        <v>46314</v>
      </c>
      <c r="P17" s="9">
        <v>2809</v>
      </c>
      <c r="Q17" s="9">
        <v>26</v>
      </c>
      <c r="R17" s="9">
        <v>69</v>
      </c>
      <c r="S17" s="9">
        <v>1</v>
      </c>
      <c r="T17" s="10">
        <f t="shared" si="0"/>
        <v>89254</v>
      </c>
    </row>
    <row r="18" spans="1:20" x14ac:dyDescent="0.3">
      <c r="A18" s="8" t="s">
        <v>12</v>
      </c>
      <c r="B18" s="9">
        <v>67326</v>
      </c>
      <c r="C18" s="9"/>
      <c r="D18" s="9"/>
      <c r="E18" s="9">
        <v>0</v>
      </c>
      <c r="F18" s="9">
        <v>3804</v>
      </c>
      <c r="G18" s="9">
        <v>0</v>
      </c>
      <c r="H18" s="9"/>
      <c r="I18" s="9">
        <v>1302</v>
      </c>
      <c r="J18" s="9"/>
      <c r="K18" s="9">
        <v>4428</v>
      </c>
      <c r="L18" s="9">
        <v>2603</v>
      </c>
      <c r="M18" s="9">
        <v>20</v>
      </c>
      <c r="N18" s="9">
        <v>6196</v>
      </c>
      <c r="O18" s="9">
        <v>760</v>
      </c>
      <c r="P18" s="9">
        <v>3797</v>
      </c>
      <c r="Q18" s="9">
        <v>169</v>
      </c>
      <c r="R18" s="9">
        <v>42</v>
      </c>
      <c r="S18" s="9"/>
      <c r="T18" s="10">
        <f t="shared" si="0"/>
        <v>90447</v>
      </c>
    </row>
    <row r="19" spans="1:20" x14ac:dyDescent="0.3">
      <c r="A19" s="8" t="s">
        <v>13</v>
      </c>
      <c r="B19" s="9">
        <v>10151</v>
      </c>
      <c r="C19" s="9"/>
      <c r="D19" s="9"/>
      <c r="E19" s="9"/>
      <c r="F19" s="9">
        <v>12324</v>
      </c>
      <c r="G19" s="9"/>
      <c r="H19" s="9"/>
      <c r="I19" s="9">
        <v>93</v>
      </c>
      <c r="J19" s="9">
        <v>17</v>
      </c>
      <c r="K19" s="9">
        <v>2673</v>
      </c>
      <c r="L19" s="9">
        <v>0</v>
      </c>
      <c r="M19" s="9">
        <v>14</v>
      </c>
      <c r="N19" s="9">
        <v>50</v>
      </c>
      <c r="O19" s="9">
        <v>43711</v>
      </c>
      <c r="P19" s="9">
        <v>2600</v>
      </c>
      <c r="Q19" s="9">
        <v>9</v>
      </c>
      <c r="R19" s="9">
        <v>25</v>
      </c>
      <c r="S19" s="9"/>
      <c r="T19" s="10">
        <f t="shared" si="0"/>
        <v>71667</v>
      </c>
    </row>
    <row r="20" spans="1:20" x14ac:dyDescent="0.3">
      <c r="A20" s="8" t="s">
        <v>14</v>
      </c>
      <c r="B20" s="9">
        <v>1724</v>
      </c>
      <c r="C20" s="9">
        <v>0</v>
      </c>
      <c r="D20" s="9"/>
      <c r="E20" s="9"/>
      <c r="F20" s="9">
        <v>582</v>
      </c>
      <c r="G20" s="9"/>
      <c r="H20" s="9"/>
      <c r="I20" s="9">
        <v>38</v>
      </c>
      <c r="J20" s="9">
        <v>165</v>
      </c>
      <c r="K20" s="9">
        <v>448</v>
      </c>
      <c r="L20" s="9">
        <v>6</v>
      </c>
      <c r="M20" s="9">
        <v>4</v>
      </c>
      <c r="N20" s="9">
        <v>49</v>
      </c>
      <c r="O20" s="9">
        <v>135</v>
      </c>
      <c r="P20" s="9">
        <v>3</v>
      </c>
      <c r="Q20" s="9">
        <v>16</v>
      </c>
      <c r="R20" s="9">
        <v>2</v>
      </c>
      <c r="S20" s="9"/>
      <c r="T20" s="10">
        <f t="shared" si="0"/>
        <v>3172</v>
      </c>
    </row>
    <row r="21" spans="1:20" x14ac:dyDescent="0.3">
      <c r="A21" s="8" t="s">
        <v>15</v>
      </c>
      <c r="B21" s="9">
        <v>27834</v>
      </c>
      <c r="C21" s="9"/>
      <c r="D21" s="9">
        <v>0</v>
      </c>
      <c r="E21" s="9">
        <v>0</v>
      </c>
      <c r="F21" s="9">
        <v>927</v>
      </c>
      <c r="G21" s="9">
        <v>0</v>
      </c>
      <c r="H21" s="9"/>
      <c r="I21" s="9">
        <v>0</v>
      </c>
      <c r="J21" s="9">
        <v>509</v>
      </c>
      <c r="K21" s="9">
        <v>4347</v>
      </c>
      <c r="L21" s="9">
        <v>10</v>
      </c>
      <c r="M21" s="9">
        <v>21</v>
      </c>
      <c r="N21" s="9">
        <v>461</v>
      </c>
      <c r="O21" s="9">
        <v>1179</v>
      </c>
      <c r="P21" s="9">
        <v>18</v>
      </c>
      <c r="Q21" s="9">
        <v>34</v>
      </c>
      <c r="R21" s="9">
        <v>2</v>
      </c>
      <c r="S21" s="9">
        <v>1</v>
      </c>
      <c r="T21" s="10">
        <f t="shared" si="0"/>
        <v>35343</v>
      </c>
    </row>
    <row r="22" spans="1:20" x14ac:dyDescent="0.3">
      <c r="A22" s="8" t="s">
        <v>16</v>
      </c>
      <c r="B22" s="9">
        <v>155160</v>
      </c>
      <c r="C22" s="9">
        <v>132</v>
      </c>
      <c r="D22" s="9">
        <v>25</v>
      </c>
      <c r="E22" s="9">
        <v>62</v>
      </c>
      <c r="F22" s="9">
        <v>92304</v>
      </c>
      <c r="G22" s="9">
        <v>29</v>
      </c>
      <c r="H22" s="9">
        <v>8</v>
      </c>
      <c r="I22" s="9">
        <v>1326</v>
      </c>
      <c r="J22" s="9">
        <v>6</v>
      </c>
      <c r="K22" s="9">
        <v>19546</v>
      </c>
      <c r="L22" s="9">
        <v>66</v>
      </c>
      <c r="M22" s="9">
        <v>157</v>
      </c>
      <c r="N22" s="9">
        <v>7983</v>
      </c>
      <c r="O22" s="9">
        <v>610147</v>
      </c>
      <c r="P22" s="9">
        <v>15031</v>
      </c>
      <c r="Q22" s="9">
        <v>11613</v>
      </c>
      <c r="R22" s="9">
        <v>6091</v>
      </c>
      <c r="S22" s="9">
        <v>4</v>
      </c>
      <c r="T22" s="10">
        <f t="shared" si="0"/>
        <v>919690</v>
      </c>
    </row>
    <row r="23" spans="1:20" x14ac:dyDescent="0.3">
      <c r="A23" s="8" t="s">
        <v>17</v>
      </c>
      <c r="B23" s="9">
        <v>32491</v>
      </c>
      <c r="C23" s="9">
        <v>7</v>
      </c>
      <c r="D23" s="9"/>
      <c r="E23" s="9"/>
      <c r="F23" s="9">
        <v>1487</v>
      </c>
      <c r="G23" s="9">
        <v>2</v>
      </c>
      <c r="H23" s="9">
        <v>0</v>
      </c>
      <c r="I23" s="9">
        <v>34</v>
      </c>
      <c r="J23" s="9">
        <v>769</v>
      </c>
      <c r="K23" s="9">
        <v>316</v>
      </c>
      <c r="L23" s="9">
        <v>0</v>
      </c>
      <c r="M23" s="9">
        <v>0</v>
      </c>
      <c r="N23" s="9">
        <v>115</v>
      </c>
      <c r="O23" s="9">
        <v>5235</v>
      </c>
      <c r="P23" s="9">
        <v>3</v>
      </c>
      <c r="Q23" s="9">
        <v>478</v>
      </c>
      <c r="R23" s="9">
        <v>462</v>
      </c>
      <c r="S23" s="9">
        <v>2</v>
      </c>
      <c r="T23" s="10">
        <f t="shared" si="0"/>
        <v>41401</v>
      </c>
    </row>
    <row r="24" spans="1:20" x14ac:dyDescent="0.3">
      <c r="A24" s="8" t="s">
        <v>18</v>
      </c>
      <c r="B24" s="9">
        <v>42528</v>
      </c>
      <c r="C24" s="9">
        <v>1404</v>
      </c>
      <c r="D24" s="9">
        <v>1</v>
      </c>
      <c r="E24" s="9">
        <v>6282</v>
      </c>
      <c r="F24" s="9">
        <v>15720</v>
      </c>
      <c r="G24" s="9">
        <v>57</v>
      </c>
      <c r="H24" s="9">
        <v>1</v>
      </c>
      <c r="I24" s="9">
        <v>30743</v>
      </c>
      <c r="J24" s="9">
        <v>65810</v>
      </c>
      <c r="K24" s="9">
        <v>14471</v>
      </c>
      <c r="L24" s="9">
        <v>40</v>
      </c>
      <c r="M24" s="9">
        <v>7043</v>
      </c>
      <c r="N24" s="9">
        <v>7093</v>
      </c>
      <c r="O24" s="9">
        <v>9395</v>
      </c>
      <c r="P24" s="9">
        <v>2622</v>
      </c>
      <c r="Q24" s="9">
        <v>506</v>
      </c>
      <c r="R24" s="9">
        <v>66</v>
      </c>
      <c r="S24" s="9">
        <v>1918</v>
      </c>
      <c r="T24" s="10">
        <f t="shared" si="0"/>
        <v>205700</v>
      </c>
    </row>
    <row r="25" spans="1:20" x14ac:dyDescent="0.3">
      <c r="A25" s="8" t="s">
        <v>19</v>
      </c>
      <c r="B25" s="9">
        <v>806312</v>
      </c>
      <c r="C25" s="9">
        <v>4</v>
      </c>
      <c r="D25" s="9"/>
      <c r="E25" s="9">
        <v>4</v>
      </c>
      <c r="F25" s="9">
        <v>95283</v>
      </c>
      <c r="G25" s="9">
        <v>2446</v>
      </c>
      <c r="H25" s="9"/>
      <c r="I25" s="9">
        <v>7</v>
      </c>
      <c r="J25" s="9">
        <v>68</v>
      </c>
      <c r="K25" s="9">
        <v>18800</v>
      </c>
      <c r="L25" s="9">
        <v>6825</v>
      </c>
      <c r="M25" s="9">
        <v>16</v>
      </c>
      <c r="N25" s="9">
        <v>5850</v>
      </c>
      <c r="O25" s="9">
        <v>21921</v>
      </c>
      <c r="P25" s="9">
        <v>51</v>
      </c>
      <c r="Q25" s="9">
        <v>19094</v>
      </c>
      <c r="R25" s="9">
        <v>19705</v>
      </c>
      <c r="S25" s="9">
        <v>4</v>
      </c>
      <c r="T25" s="10">
        <f t="shared" si="0"/>
        <v>996390</v>
      </c>
    </row>
    <row r="26" spans="1:20" x14ac:dyDescent="0.3">
      <c r="A26" s="8" t="s">
        <v>20</v>
      </c>
      <c r="B26" s="9">
        <v>1043969</v>
      </c>
      <c r="C26" s="9">
        <v>0</v>
      </c>
      <c r="D26" s="9">
        <v>0</v>
      </c>
      <c r="E26" s="9">
        <v>29</v>
      </c>
      <c r="F26" s="9">
        <v>167460</v>
      </c>
      <c r="G26" s="9">
        <v>244</v>
      </c>
      <c r="H26" s="9"/>
      <c r="I26" s="9">
        <v>219</v>
      </c>
      <c r="J26" s="9">
        <v>385</v>
      </c>
      <c r="K26" s="9">
        <v>41731</v>
      </c>
      <c r="L26" s="9">
        <v>1617</v>
      </c>
      <c r="M26" s="9">
        <v>118</v>
      </c>
      <c r="N26" s="9">
        <v>14452</v>
      </c>
      <c r="O26" s="9">
        <v>216817</v>
      </c>
      <c r="P26" s="9">
        <v>108</v>
      </c>
      <c r="Q26" s="9">
        <v>17100</v>
      </c>
      <c r="R26" s="9">
        <v>14210</v>
      </c>
      <c r="S26" s="9">
        <v>34</v>
      </c>
      <c r="T26" s="10">
        <f t="shared" si="0"/>
        <v>1518493</v>
      </c>
    </row>
    <row r="27" spans="1:20" x14ac:dyDescent="0.3">
      <c r="A27" s="8" t="s">
        <v>21</v>
      </c>
      <c r="B27" s="9">
        <v>13756</v>
      </c>
      <c r="C27" s="9">
        <v>9</v>
      </c>
      <c r="D27" s="9">
        <v>0</v>
      </c>
      <c r="E27" s="9"/>
      <c r="F27" s="9">
        <v>3434</v>
      </c>
      <c r="G27" s="9">
        <v>16</v>
      </c>
      <c r="H27" s="9"/>
      <c r="I27" s="9">
        <v>73</v>
      </c>
      <c r="J27" s="9">
        <v>4517</v>
      </c>
      <c r="K27" s="9">
        <v>2047</v>
      </c>
      <c r="L27" s="9">
        <v>0</v>
      </c>
      <c r="M27" s="9">
        <v>32</v>
      </c>
      <c r="N27" s="9">
        <v>83</v>
      </c>
      <c r="O27" s="9">
        <v>4770</v>
      </c>
      <c r="P27" s="9">
        <v>143</v>
      </c>
      <c r="Q27" s="9">
        <v>156</v>
      </c>
      <c r="R27" s="9">
        <v>1</v>
      </c>
      <c r="S27" s="9">
        <v>163</v>
      </c>
      <c r="T27" s="10">
        <f t="shared" si="0"/>
        <v>29200</v>
      </c>
    </row>
    <row r="28" spans="1:20" x14ac:dyDescent="0.3">
      <c r="A28" s="8" t="s">
        <v>22</v>
      </c>
      <c r="B28" s="9">
        <v>851240</v>
      </c>
      <c r="C28" s="9">
        <v>171</v>
      </c>
      <c r="D28" s="9">
        <v>0</v>
      </c>
      <c r="E28" s="9">
        <v>447</v>
      </c>
      <c r="F28" s="9">
        <v>111419</v>
      </c>
      <c r="G28" s="9">
        <v>7071</v>
      </c>
      <c r="H28" s="9"/>
      <c r="I28" s="9">
        <v>109</v>
      </c>
      <c r="J28" s="9">
        <v>70</v>
      </c>
      <c r="K28" s="9">
        <v>40352</v>
      </c>
      <c r="L28" s="9">
        <v>32</v>
      </c>
      <c r="M28" s="9">
        <v>194</v>
      </c>
      <c r="N28" s="9">
        <v>8900</v>
      </c>
      <c r="O28" s="9">
        <v>111796</v>
      </c>
      <c r="P28" s="9">
        <v>182</v>
      </c>
      <c r="Q28" s="9">
        <v>25035</v>
      </c>
      <c r="R28" s="9">
        <v>15412</v>
      </c>
      <c r="S28" s="9">
        <v>191</v>
      </c>
      <c r="T28" s="10">
        <f t="shared" si="0"/>
        <v>1172621</v>
      </c>
    </row>
    <row r="29" spans="1:20" x14ac:dyDescent="0.3">
      <c r="A29" s="8" t="s">
        <v>23</v>
      </c>
      <c r="B29" s="9">
        <v>84119</v>
      </c>
      <c r="C29" s="9">
        <v>15</v>
      </c>
      <c r="D29" s="9"/>
      <c r="E29" s="9">
        <v>0</v>
      </c>
      <c r="F29" s="9">
        <v>4531</v>
      </c>
      <c r="G29" s="9">
        <v>60</v>
      </c>
      <c r="H29" s="9"/>
      <c r="I29" s="9">
        <v>410</v>
      </c>
      <c r="J29" s="9">
        <v>13865</v>
      </c>
      <c r="K29" s="9">
        <v>7284</v>
      </c>
      <c r="L29" s="9">
        <v>1</v>
      </c>
      <c r="M29" s="9">
        <v>1164</v>
      </c>
      <c r="N29" s="9">
        <v>271</v>
      </c>
      <c r="O29" s="9">
        <v>829</v>
      </c>
      <c r="P29" s="9">
        <v>1113</v>
      </c>
      <c r="Q29" s="9">
        <v>116</v>
      </c>
      <c r="R29" s="9">
        <v>363</v>
      </c>
      <c r="S29" s="9">
        <v>1862</v>
      </c>
      <c r="T29" s="10">
        <f t="shared" si="0"/>
        <v>116003</v>
      </c>
    </row>
    <row r="30" spans="1:20" x14ac:dyDescent="0.3">
      <c r="A30" s="8" t="s">
        <v>24</v>
      </c>
      <c r="B30" s="9">
        <v>99547</v>
      </c>
      <c r="C30" s="9">
        <v>19480</v>
      </c>
      <c r="D30" s="9">
        <v>0</v>
      </c>
      <c r="E30" s="9">
        <v>97</v>
      </c>
      <c r="F30" s="9">
        <v>79326</v>
      </c>
      <c r="G30" s="9">
        <v>51</v>
      </c>
      <c r="H30" s="9"/>
      <c r="I30" s="9">
        <v>7665</v>
      </c>
      <c r="J30" s="9">
        <v>1611</v>
      </c>
      <c r="K30" s="9">
        <v>39712</v>
      </c>
      <c r="L30" s="9">
        <v>3109</v>
      </c>
      <c r="M30" s="9">
        <v>179</v>
      </c>
      <c r="N30" s="9">
        <v>11371</v>
      </c>
      <c r="O30" s="9">
        <v>96714</v>
      </c>
      <c r="P30" s="9">
        <v>1188</v>
      </c>
      <c r="Q30" s="9">
        <v>2255</v>
      </c>
      <c r="R30" s="9">
        <v>1883</v>
      </c>
      <c r="S30" s="9">
        <v>7236</v>
      </c>
      <c r="T30" s="10">
        <f t="shared" si="0"/>
        <v>371424</v>
      </c>
    </row>
    <row r="31" spans="1:20" ht="15" thickBot="1" x14ac:dyDescent="0.35">
      <c r="A31" s="11" t="s">
        <v>25</v>
      </c>
      <c r="B31" s="12">
        <f t="shared" ref="B31:T31" si="1">SUM(B8:B30)</f>
        <v>4032930</v>
      </c>
      <c r="C31" s="12">
        <f t="shared" si="1"/>
        <v>36641</v>
      </c>
      <c r="D31" s="12">
        <f t="shared" si="1"/>
        <v>46</v>
      </c>
      <c r="E31" s="12">
        <f t="shared" si="1"/>
        <v>6951</v>
      </c>
      <c r="F31" s="12">
        <f t="shared" si="1"/>
        <v>1072075</v>
      </c>
      <c r="G31" s="12">
        <f t="shared" si="1"/>
        <v>10285</v>
      </c>
      <c r="H31" s="12">
        <f t="shared" si="1"/>
        <v>9</v>
      </c>
      <c r="I31" s="12">
        <f t="shared" si="1"/>
        <v>175980</v>
      </c>
      <c r="J31" s="12">
        <f t="shared" si="1"/>
        <v>96840</v>
      </c>
      <c r="K31" s="12">
        <f t="shared" si="1"/>
        <v>260645</v>
      </c>
      <c r="L31" s="12">
        <f t="shared" si="1"/>
        <v>33495</v>
      </c>
      <c r="M31" s="12">
        <f t="shared" si="1"/>
        <v>9467</v>
      </c>
      <c r="N31" s="12">
        <f t="shared" si="1"/>
        <v>92951</v>
      </c>
      <c r="O31" s="12">
        <f t="shared" si="1"/>
        <v>1805145</v>
      </c>
      <c r="P31" s="12">
        <f t="shared" si="1"/>
        <v>63643</v>
      </c>
      <c r="Q31" s="12">
        <f t="shared" si="1"/>
        <v>96866</v>
      </c>
      <c r="R31" s="12">
        <f t="shared" si="1"/>
        <v>77147</v>
      </c>
      <c r="S31" s="12">
        <f t="shared" si="1"/>
        <v>11811</v>
      </c>
      <c r="T31" s="12">
        <f t="shared" si="1"/>
        <v>7882927</v>
      </c>
    </row>
    <row r="32" spans="1:20" ht="15" thickTop="1" x14ac:dyDescent="0.3">
      <c r="A32" s="13" t="s">
        <v>26</v>
      </c>
      <c r="B32" s="13">
        <v>340743</v>
      </c>
      <c r="C32" s="13">
        <v>7</v>
      </c>
      <c r="D32" s="13">
        <v>0</v>
      </c>
      <c r="E32" s="13">
        <v>65</v>
      </c>
      <c r="F32" s="13">
        <v>20466</v>
      </c>
      <c r="G32" s="13">
        <v>102</v>
      </c>
      <c r="H32" s="13"/>
      <c r="I32" s="13">
        <v>654</v>
      </c>
      <c r="J32" s="13">
        <v>8</v>
      </c>
      <c r="K32" s="13">
        <v>20172</v>
      </c>
      <c r="L32" s="13">
        <v>46</v>
      </c>
      <c r="M32" s="13">
        <v>86</v>
      </c>
      <c r="N32" s="13">
        <v>4889</v>
      </c>
      <c r="O32" s="13">
        <v>12098</v>
      </c>
      <c r="P32" s="13">
        <v>161</v>
      </c>
      <c r="Q32" s="13">
        <v>341</v>
      </c>
      <c r="R32" s="13">
        <v>1491</v>
      </c>
      <c r="S32" s="13"/>
      <c r="T32" s="10">
        <f t="shared" ref="T32:T60" si="2">SUM(B32:S32)</f>
        <v>401329</v>
      </c>
    </row>
    <row r="33" spans="1:20" x14ac:dyDescent="0.3">
      <c r="A33" s="13" t="s">
        <v>27</v>
      </c>
      <c r="B33" s="13">
        <v>8009</v>
      </c>
      <c r="C33" s="13">
        <v>28250</v>
      </c>
      <c r="D33" s="13"/>
      <c r="E33" s="13">
        <v>0</v>
      </c>
      <c r="F33" s="13">
        <v>27896</v>
      </c>
      <c r="G33" s="13"/>
      <c r="H33" s="13"/>
      <c r="I33" s="13">
        <v>1337</v>
      </c>
      <c r="J33" s="13">
        <v>2</v>
      </c>
      <c r="K33" s="13">
        <v>40476</v>
      </c>
      <c r="L33" s="13">
        <v>1702</v>
      </c>
      <c r="M33" s="13">
        <v>2</v>
      </c>
      <c r="N33" s="13">
        <v>455</v>
      </c>
      <c r="O33" s="13">
        <v>37413</v>
      </c>
      <c r="P33" s="13">
        <v>69</v>
      </c>
      <c r="Q33" s="13">
        <v>211</v>
      </c>
      <c r="R33" s="13">
        <v>780</v>
      </c>
      <c r="S33" s="13">
        <v>1</v>
      </c>
      <c r="T33" s="10">
        <f t="shared" si="2"/>
        <v>146603</v>
      </c>
    </row>
    <row r="34" spans="1:20" x14ac:dyDescent="0.3">
      <c r="A34" s="13" t="s">
        <v>28</v>
      </c>
      <c r="B34" s="13">
        <v>370156</v>
      </c>
      <c r="C34" s="13">
        <v>302</v>
      </c>
      <c r="D34" s="13"/>
      <c r="E34" s="13">
        <v>0</v>
      </c>
      <c r="F34" s="13">
        <v>47316</v>
      </c>
      <c r="G34" s="13">
        <v>56</v>
      </c>
      <c r="H34" s="13">
        <v>157</v>
      </c>
      <c r="I34" s="13">
        <v>295</v>
      </c>
      <c r="J34" s="13">
        <v>4723</v>
      </c>
      <c r="K34" s="13">
        <v>34080</v>
      </c>
      <c r="L34" s="13">
        <v>787</v>
      </c>
      <c r="M34" s="13">
        <v>796</v>
      </c>
      <c r="N34" s="13">
        <v>3980</v>
      </c>
      <c r="O34" s="13">
        <v>4025</v>
      </c>
      <c r="P34" s="13">
        <v>465</v>
      </c>
      <c r="Q34" s="13">
        <v>6348</v>
      </c>
      <c r="R34" s="13">
        <v>12548</v>
      </c>
      <c r="S34" s="13">
        <v>4</v>
      </c>
      <c r="T34" s="10">
        <f t="shared" si="2"/>
        <v>486038</v>
      </c>
    </row>
    <row r="35" spans="1:20" x14ac:dyDescent="0.3">
      <c r="A35" s="13" t="s">
        <v>29</v>
      </c>
      <c r="B35" s="13">
        <v>16894</v>
      </c>
      <c r="C35" s="13">
        <v>7403</v>
      </c>
      <c r="D35" s="13"/>
      <c r="E35" s="13"/>
      <c r="F35" s="13">
        <v>157499</v>
      </c>
      <c r="G35" s="13">
        <v>2</v>
      </c>
      <c r="H35" s="13"/>
      <c r="I35" s="13">
        <v>86</v>
      </c>
      <c r="J35" s="13">
        <v>0</v>
      </c>
      <c r="K35" s="13">
        <v>22972</v>
      </c>
      <c r="L35" s="13">
        <v>1829</v>
      </c>
      <c r="M35" s="13">
        <v>293</v>
      </c>
      <c r="N35" s="13">
        <v>3407</v>
      </c>
      <c r="O35" s="13">
        <v>11736</v>
      </c>
      <c r="P35" s="13">
        <v>35</v>
      </c>
      <c r="Q35" s="13">
        <v>1187</v>
      </c>
      <c r="R35" s="13">
        <v>2021</v>
      </c>
      <c r="S35" s="13">
        <v>6</v>
      </c>
      <c r="T35" s="10">
        <f t="shared" si="2"/>
        <v>225370</v>
      </c>
    </row>
    <row r="36" spans="1:20" x14ac:dyDescent="0.3">
      <c r="A36" s="13" t="s">
        <v>30</v>
      </c>
      <c r="B36" s="13">
        <v>11537</v>
      </c>
      <c r="C36" s="13">
        <v>46654</v>
      </c>
      <c r="D36" s="13"/>
      <c r="E36" s="13"/>
      <c r="F36" s="13">
        <v>10067</v>
      </c>
      <c r="G36" s="13"/>
      <c r="H36" s="13"/>
      <c r="I36" s="13">
        <v>638</v>
      </c>
      <c r="J36" s="13">
        <v>0</v>
      </c>
      <c r="K36" s="13">
        <v>43260</v>
      </c>
      <c r="L36" s="13">
        <v>22230</v>
      </c>
      <c r="M36" s="13">
        <v>41</v>
      </c>
      <c r="N36" s="13">
        <v>2118</v>
      </c>
      <c r="O36" s="13">
        <v>3500</v>
      </c>
      <c r="P36" s="13">
        <v>84</v>
      </c>
      <c r="Q36" s="13">
        <v>137</v>
      </c>
      <c r="R36" s="13">
        <v>869</v>
      </c>
      <c r="S36" s="13">
        <v>20</v>
      </c>
      <c r="T36" s="10">
        <f t="shared" si="2"/>
        <v>141155</v>
      </c>
    </row>
    <row r="37" spans="1:20" x14ac:dyDescent="0.3">
      <c r="A37" s="13" t="s">
        <v>31</v>
      </c>
      <c r="B37" s="13">
        <v>9956</v>
      </c>
      <c r="C37" s="13">
        <v>6300</v>
      </c>
      <c r="D37" s="13"/>
      <c r="E37" s="13"/>
      <c r="F37" s="13">
        <v>10304</v>
      </c>
      <c r="G37" s="13">
        <v>8</v>
      </c>
      <c r="H37" s="13"/>
      <c r="I37" s="13">
        <v>14</v>
      </c>
      <c r="J37" s="13">
        <v>37</v>
      </c>
      <c r="K37" s="13">
        <v>18121</v>
      </c>
      <c r="L37" s="13">
        <v>74559</v>
      </c>
      <c r="M37" s="13">
        <v>78</v>
      </c>
      <c r="N37" s="13">
        <v>623</v>
      </c>
      <c r="O37" s="13">
        <v>10036</v>
      </c>
      <c r="P37" s="13">
        <v>110</v>
      </c>
      <c r="Q37" s="13">
        <v>71</v>
      </c>
      <c r="R37" s="13">
        <v>4000</v>
      </c>
      <c r="S37" s="13">
        <v>596</v>
      </c>
      <c r="T37" s="10">
        <f t="shared" si="2"/>
        <v>134813</v>
      </c>
    </row>
    <row r="38" spans="1:20" x14ac:dyDescent="0.3">
      <c r="A38" s="13" t="s">
        <v>32</v>
      </c>
      <c r="B38" s="13">
        <v>398251</v>
      </c>
      <c r="C38" s="13">
        <v>8</v>
      </c>
      <c r="D38" s="13"/>
      <c r="E38" s="13"/>
      <c r="F38" s="13">
        <v>26028</v>
      </c>
      <c r="G38" s="13">
        <v>0</v>
      </c>
      <c r="H38" s="13"/>
      <c r="I38" s="13">
        <v>0</v>
      </c>
      <c r="J38" s="13">
        <v>2442</v>
      </c>
      <c r="K38" s="13">
        <v>10590</v>
      </c>
      <c r="L38" s="13">
        <v>140</v>
      </c>
      <c r="M38" s="13">
        <v>2</v>
      </c>
      <c r="N38" s="13">
        <v>468</v>
      </c>
      <c r="O38" s="13">
        <v>2315</v>
      </c>
      <c r="P38" s="13">
        <v>230</v>
      </c>
      <c r="Q38" s="13">
        <v>3521</v>
      </c>
      <c r="R38" s="13">
        <v>13835</v>
      </c>
      <c r="S38" s="13">
        <v>3</v>
      </c>
      <c r="T38" s="10">
        <f t="shared" si="2"/>
        <v>457833</v>
      </c>
    </row>
    <row r="39" spans="1:20" x14ac:dyDescent="0.3">
      <c r="A39" s="13" t="s">
        <v>33</v>
      </c>
      <c r="B39" s="13">
        <v>558897</v>
      </c>
      <c r="C39" s="13">
        <v>691</v>
      </c>
      <c r="D39" s="13">
        <v>0</v>
      </c>
      <c r="E39" s="13"/>
      <c r="F39" s="13">
        <v>70659</v>
      </c>
      <c r="G39" s="13"/>
      <c r="H39" s="13">
        <v>0</v>
      </c>
      <c r="I39" s="13">
        <v>139</v>
      </c>
      <c r="J39" s="13">
        <v>5348</v>
      </c>
      <c r="K39" s="13">
        <v>14156</v>
      </c>
      <c r="L39" s="13">
        <v>262</v>
      </c>
      <c r="M39" s="13">
        <v>36</v>
      </c>
      <c r="N39" s="13">
        <v>23394</v>
      </c>
      <c r="O39" s="13">
        <v>20468</v>
      </c>
      <c r="P39" s="13">
        <v>19</v>
      </c>
      <c r="Q39" s="13">
        <v>6194</v>
      </c>
      <c r="R39" s="13">
        <v>76</v>
      </c>
      <c r="S39" s="13">
        <v>2</v>
      </c>
      <c r="T39" s="10">
        <f t="shared" si="2"/>
        <v>700341</v>
      </c>
    </row>
    <row r="40" spans="1:20" x14ac:dyDescent="0.3">
      <c r="A40" s="13" t="s">
        <v>34</v>
      </c>
      <c r="B40" s="13">
        <v>3899</v>
      </c>
      <c r="C40" s="13"/>
      <c r="D40" s="13"/>
      <c r="E40" s="13"/>
      <c r="F40" s="13">
        <v>4</v>
      </c>
      <c r="G40" s="13"/>
      <c r="H40" s="13"/>
      <c r="I40" s="13">
        <v>0</v>
      </c>
      <c r="J40" s="13">
        <v>30</v>
      </c>
      <c r="K40" s="13">
        <v>1139</v>
      </c>
      <c r="L40" s="13">
        <v>7</v>
      </c>
      <c r="M40" s="13">
        <v>0</v>
      </c>
      <c r="N40" s="13">
        <v>37</v>
      </c>
      <c r="O40" s="13">
        <v>0</v>
      </c>
      <c r="P40" s="13">
        <v>3</v>
      </c>
      <c r="Q40" s="13">
        <v>0</v>
      </c>
      <c r="R40" s="13"/>
      <c r="S40" s="13"/>
      <c r="T40" s="10">
        <f t="shared" si="2"/>
        <v>5119</v>
      </c>
    </row>
    <row r="41" spans="1:20" x14ac:dyDescent="0.3">
      <c r="A41" s="13" t="s">
        <v>35</v>
      </c>
      <c r="B41" s="13">
        <v>1134</v>
      </c>
      <c r="C41" s="13">
        <v>901</v>
      </c>
      <c r="D41" s="13"/>
      <c r="E41" s="13"/>
      <c r="F41" s="13">
        <v>3475</v>
      </c>
      <c r="G41" s="13"/>
      <c r="H41" s="13"/>
      <c r="I41" s="13">
        <v>0</v>
      </c>
      <c r="J41" s="13">
        <v>4</v>
      </c>
      <c r="K41" s="13">
        <v>5323</v>
      </c>
      <c r="L41" s="13">
        <v>2033</v>
      </c>
      <c r="M41" s="13">
        <v>6</v>
      </c>
      <c r="N41" s="13">
        <v>77</v>
      </c>
      <c r="O41" s="13">
        <v>329</v>
      </c>
      <c r="P41" s="13">
        <v>187</v>
      </c>
      <c r="Q41" s="13">
        <v>6</v>
      </c>
      <c r="R41" s="13">
        <v>0</v>
      </c>
      <c r="S41" s="13">
        <v>2</v>
      </c>
      <c r="T41" s="10">
        <f t="shared" si="2"/>
        <v>13477</v>
      </c>
    </row>
    <row r="42" spans="1:20" x14ac:dyDescent="0.3">
      <c r="A42" s="13" t="s">
        <v>36</v>
      </c>
      <c r="B42" s="13">
        <v>1005</v>
      </c>
      <c r="C42" s="13">
        <v>125</v>
      </c>
      <c r="D42" s="13">
        <v>426</v>
      </c>
      <c r="E42" s="13">
        <v>19</v>
      </c>
      <c r="F42" s="13">
        <v>6407</v>
      </c>
      <c r="G42" s="13">
        <v>67</v>
      </c>
      <c r="H42" s="13"/>
      <c r="I42" s="13">
        <v>0</v>
      </c>
      <c r="J42" s="13">
        <v>527</v>
      </c>
      <c r="K42" s="13">
        <v>36718</v>
      </c>
      <c r="L42" s="13">
        <v>2132</v>
      </c>
      <c r="M42" s="13">
        <v>683</v>
      </c>
      <c r="N42" s="13">
        <v>5477</v>
      </c>
      <c r="O42" s="13">
        <v>685</v>
      </c>
      <c r="P42" s="13">
        <v>62</v>
      </c>
      <c r="Q42" s="13">
        <v>256</v>
      </c>
      <c r="R42" s="13">
        <v>3086</v>
      </c>
      <c r="S42" s="13">
        <v>16</v>
      </c>
      <c r="T42" s="10">
        <f t="shared" si="2"/>
        <v>57691</v>
      </c>
    </row>
    <row r="43" spans="1:20" x14ac:dyDescent="0.3">
      <c r="A43" s="13" t="s">
        <v>37</v>
      </c>
      <c r="B43" s="13">
        <v>42527</v>
      </c>
      <c r="C43" s="13">
        <v>22</v>
      </c>
      <c r="D43" s="13">
        <v>0</v>
      </c>
      <c r="E43" s="13">
        <v>448</v>
      </c>
      <c r="F43" s="13">
        <v>300862</v>
      </c>
      <c r="G43" s="13">
        <v>58</v>
      </c>
      <c r="H43" s="13"/>
      <c r="I43" s="13">
        <v>465</v>
      </c>
      <c r="J43" s="13">
        <v>50</v>
      </c>
      <c r="K43" s="13">
        <v>15163</v>
      </c>
      <c r="L43" s="13">
        <v>1607</v>
      </c>
      <c r="M43" s="13">
        <v>245</v>
      </c>
      <c r="N43" s="13">
        <v>11951</v>
      </c>
      <c r="O43" s="13">
        <v>416728</v>
      </c>
      <c r="P43" s="13">
        <v>98</v>
      </c>
      <c r="Q43" s="13">
        <v>4047</v>
      </c>
      <c r="R43" s="13">
        <v>4587</v>
      </c>
      <c r="S43" s="13">
        <v>6</v>
      </c>
      <c r="T43" s="10">
        <f t="shared" si="2"/>
        <v>798864</v>
      </c>
    </row>
    <row r="44" spans="1:20" x14ac:dyDescent="0.3">
      <c r="A44" s="13" t="s">
        <v>38</v>
      </c>
      <c r="B44" s="13">
        <v>62895</v>
      </c>
      <c r="C44" s="13">
        <v>2265</v>
      </c>
      <c r="D44" s="13">
        <v>66</v>
      </c>
      <c r="E44" s="13">
        <v>129</v>
      </c>
      <c r="F44" s="13">
        <v>1251451</v>
      </c>
      <c r="G44" s="13">
        <v>138</v>
      </c>
      <c r="H44" s="13"/>
      <c r="I44" s="13">
        <v>457</v>
      </c>
      <c r="J44" s="13">
        <v>242</v>
      </c>
      <c r="K44" s="13">
        <v>72760</v>
      </c>
      <c r="L44" s="13">
        <v>1818</v>
      </c>
      <c r="M44" s="13">
        <v>63</v>
      </c>
      <c r="N44" s="13">
        <v>18504</v>
      </c>
      <c r="O44" s="13">
        <v>52200</v>
      </c>
      <c r="P44" s="13">
        <v>70</v>
      </c>
      <c r="Q44" s="13">
        <v>5769</v>
      </c>
      <c r="R44" s="13">
        <v>8769</v>
      </c>
      <c r="S44" s="13">
        <v>65</v>
      </c>
      <c r="T44" s="10">
        <f t="shared" si="2"/>
        <v>1477661</v>
      </c>
    </row>
    <row r="45" spans="1:20" x14ac:dyDescent="0.3">
      <c r="A45" s="13" t="s">
        <v>39</v>
      </c>
      <c r="B45" s="13">
        <v>61531</v>
      </c>
      <c r="C45" s="13">
        <v>43</v>
      </c>
      <c r="D45" s="13"/>
      <c r="E45" s="13">
        <v>0</v>
      </c>
      <c r="F45" s="13">
        <v>2862</v>
      </c>
      <c r="G45" s="13">
        <v>18</v>
      </c>
      <c r="H45" s="13"/>
      <c r="I45" s="13">
        <v>274</v>
      </c>
      <c r="J45" s="13">
        <v>115</v>
      </c>
      <c r="K45" s="13">
        <v>24692</v>
      </c>
      <c r="L45" s="13">
        <v>1</v>
      </c>
      <c r="M45" s="13">
        <v>39</v>
      </c>
      <c r="N45" s="13">
        <v>2578</v>
      </c>
      <c r="O45" s="13">
        <v>352</v>
      </c>
      <c r="P45" s="13">
        <v>40</v>
      </c>
      <c r="Q45" s="13">
        <v>172</v>
      </c>
      <c r="R45" s="13">
        <v>594</v>
      </c>
      <c r="S45" s="13">
        <v>12</v>
      </c>
      <c r="T45" s="10">
        <f t="shared" si="2"/>
        <v>93323</v>
      </c>
    </row>
    <row r="46" spans="1:20" x14ac:dyDescent="0.3">
      <c r="A46" s="13" t="s">
        <v>40</v>
      </c>
      <c r="B46" s="13">
        <v>1123</v>
      </c>
      <c r="C46" s="13">
        <v>7363</v>
      </c>
      <c r="D46" s="13">
        <v>126</v>
      </c>
      <c r="E46" s="13">
        <v>3</v>
      </c>
      <c r="F46" s="13">
        <v>3764</v>
      </c>
      <c r="G46" s="13">
        <v>798</v>
      </c>
      <c r="H46" s="13">
        <v>0</v>
      </c>
      <c r="I46" s="13">
        <v>5</v>
      </c>
      <c r="J46" s="13">
        <v>913</v>
      </c>
      <c r="K46" s="13">
        <v>60259</v>
      </c>
      <c r="L46" s="13">
        <v>1064</v>
      </c>
      <c r="M46" s="13">
        <v>2610</v>
      </c>
      <c r="N46" s="13">
        <v>1017</v>
      </c>
      <c r="O46" s="13">
        <v>199</v>
      </c>
      <c r="P46" s="13">
        <v>1630</v>
      </c>
      <c r="Q46" s="13">
        <v>101</v>
      </c>
      <c r="R46" s="13">
        <v>2623</v>
      </c>
      <c r="S46" s="13">
        <v>114</v>
      </c>
      <c r="T46" s="10">
        <f t="shared" si="2"/>
        <v>83712</v>
      </c>
    </row>
    <row r="47" spans="1:20" x14ac:dyDescent="0.3">
      <c r="A47" s="13" t="s">
        <v>41</v>
      </c>
      <c r="B47" s="13">
        <v>3872</v>
      </c>
      <c r="C47" s="13">
        <v>34967</v>
      </c>
      <c r="D47" s="13"/>
      <c r="E47" s="13"/>
      <c r="F47" s="13">
        <v>26757</v>
      </c>
      <c r="G47" s="13">
        <v>1</v>
      </c>
      <c r="H47" s="13"/>
      <c r="I47" s="13">
        <v>12</v>
      </c>
      <c r="J47" s="13">
        <v>4</v>
      </c>
      <c r="K47" s="13">
        <v>72538</v>
      </c>
      <c r="L47" s="13">
        <v>8688</v>
      </c>
      <c r="M47" s="13">
        <v>0</v>
      </c>
      <c r="N47" s="13">
        <v>612</v>
      </c>
      <c r="O47" s="13">
        <v>47787</v>
      </c>
      <c r="P47" s="13">
        <v>46</v>
      </c>
      <c r="Q47" s="13">
        <v>89</v>
      </c>
      <c r="R47" s="13">
        <v>40</v>
      </c>
      <c r="S47" s="13"/>
      <c r="T47" s="10">
        <f t="shared" si="2"/>
        <v>195413</v>
      </c>
    </row>
    <row r="48" spans="1:20" x14ac:dyDescent="0.3">
      <c r="A48" s="13" t="s">
        <v>42</v>
      </c>
      <c r="B48" s="13">
        <v>65363</v>
      </c>
      <c r="C48" s="13">
        <v>44</v>
      </c>
      <c r="D48" s="13"/>
      <c r="E48" s="13">
        <v>5</v>
      </c>
      <c r="F48" s="13">
        <v>45710</v>
      </c>
      <c r="G48" s="13">
        <v>17</v>
      </c>
      <c r="H48" s="13"/>
      <c r="I48" s="13">
        <v>10822</v>
      </c>
      <c r="J48" s="13">
        <v>54</v>
      </c>
      <c r="K48" s="13">
        <v>15410</v>
      </c>
      <c r="L48" s="13">
        <v>1427</v>
      </c>
      <c r="M48" s="13">
        <v>426</v>
      </c>
      <c r="N48" s="13">
        <v>4166</v>
      </c>
      <c r="O48" s="13">
        <v>148134</v>
      </c>
      <c r="P48" s="13">
        <v>146</v>
      </c>
      <c r="Q48" s="13">
        <v>529</v>
      </c>
      <c r="R48" s="13">
        <v>5771</v>
      </c>
      <c r="S48" s="13">
        <v>161</v>
      </c>
      <c r="T48" s="10">
        <f t="shared" si="2"/>
        <v>298185</v>
      </c>
    </row>
    <row r="49" spans="1:20" x14ac:dyDescent="0.3">
      <c r="A49" s="13" t="s">
        <v>43</v>
      </c>
      <c r="B49" s="13">
        <v>25635</v>
      </c>
      <c r="C49" s="13">
        <v>61</v>
      </c>
      <c r="D49" s="13"/>
      <c r="E49" s="13"/>
      <c r="F49" s="13">
        <v>1681</v>
      </c>
      <c r="G49" s="13"/>
      <c r="H49" s="13"/>
      <c r="I49" s="13">
        <v>0</v>
      </c>
      <c r="J49" s="13">
        <v>19</v>
      </c>
      <c r="K49" s="13">
        <v>1213</v>
      </c>
      <c r="L49" s="13">
        <v>108</v>
      </c>
      <c r="M49" s="13">
        <v>0</v>
      </c>
      <c r="N49" s="13">
        <v>185</v>
      </c>
      <c r="O49" s="13">
        <v>92</v>
      </c>
      <c r="P49" s="13">
        <v>6</v>
      </c>
      <c r="Q49" s="13">
        <v>0</v>
      </c>
      <c r="R49" s="13">
        <v>428</v>
      </c>
      <c r="S49" s="13">
        <v>0</v>
      </c>
      <c r="T49" s="10">
        <f t="shared" si="2"/>
        <v>29428</v>
      </c>
    </row>
    <row r="50" spans="1:20" x14ac:dyDescent="0.3">
      <c r="A50" s="13" t="s">
        <v>44</v>
      </c>
      <c r="B50" s="13">
        <v>172553</v>
      </c>
      <c r="C50" s="13">
        <v>4713</v>
      </c>
      <c r="D50" s="13">
        <v>0</v>
      </c>
      <c r="E50" s="13">
        <v>1287</v>
      </c>
      <c r="F50" s="13">
        <v>899529</v>
      </c>
      <c r="G50" s="13">
        <v>165</v>
      </c>
      <c r="H50" s="13"/>
      <c r="I50" s="13">
        <v>160</v>
      </c>
      <c r="J50" s="13">
        <v>204</v>
      </c>
      <c r="K50" s="13">
        <v>47414</v>
      </c>
      <c r="L50" s="13">
        <v>2273</v>
      </c>
      <c r="M50" s="13">
        <v>1228</v>
      </c>
      <c r="N50" s="13">
        <v>22629</v>
      </c>
      <c r="O50" s="13">
        <v>46890</v>
      </c>
      <c r="P50" s="13">
        <v>109</v>
      </c>
      <c r="Q50" s="13">
        <v>1756</v>
      </c>
      <c r="R50" s="13">
        <v>2369</v>
      </c>
      <c r="S50" s="13">
        <v>39</v>
      </c>
      <c r="T50" s="10">
        <f t="shared" si="2"/>
        <v>1203318</v>
      </c>
    </row>
    <row r="51" spans="1:20" x14ac:dyDescent="0.3">
      <c r="A51" s="13" t="s">
        <v>45</v>
      </c>
      <c r="B51" s="13">
        <v>45977</v>
      </c>
      <c r="C51" s="13">
        <v>69624</v>
      </c>
      <c r="D51" s="13"/>
      <c r="E51" s="13"/>
      <c r="F51" s="9">
        <v>54879</v>
      </c>
      <c r="G51" s="13">
        <v>6</v>
      </c>
      <c r="H51" s="13"/>
      <c r="I51" s="13">
        <v>522</v>
      </c>
      <c r="J51" s="13">
        <v>36</v>
      </c>
      <c r="K51" s="13">
        <v>148611</v>
      </c>
      <c r="L51" s="13">
        <v>37542</v>
      </c>
      <c r="M51" s="13">
        <v>63</v>
      </c>
      <c r="N51" s="13">
        <v>715</v>
      </c>
      <c r="O51" s="13">
        <v>89328</v>
      </c>
      <c r="P51" s="13">
        <v>100</v>
      </c>
      <c r="Q51" s="13">
        <v>211</v>
      </c>
      <c r="R51" s="13">
        <v>76</v>
      </c>
      <c r="S51" s="13">
        <v>4</v>
      </c>
      <c r="T51" s="10">
        <f t="shared" si="2"/>
        <v>447694</v>
      </c>
    </row>
    <row r="52" spans="1:20" x14ac:dyDescent="0.3">
      <c r="A52" s="13" t="s">
        <v>46</v>
      </c>
      <c r="B52" s="13">
        <v>1081</v>
      </c>
      <c r="C52" s="13"/>
      <c r="D52" s="13"/>
      <c r="E52" s="13"/>
      <c r="F52" s="13">
        <v>584</v>
      </c>
      <c r="G52" s="13"/>
      <c r="H52" s="13"/>
      <c r="I52" s="13"/>
      <c r="J52" s="13"/>
      <c r="K52" s="13">
        <v>53</v>
      </c>
      <c r="L52" s="13">
        <v>3</v>
      </c>
      <c r="M52" s="13"/>
      <c r="N52" s="13">
        <v>1568</v>
      </c>
      <c r="O52" s="13">
        <v>1056</v>
      </c>
      <c r="P52" s="13">
        <v>106</v>
      </c>
      <c r="Q52" s="13">
        <v>34</v>
      </c>
      <c r="R52" s="13"/>
      <c r="S52" s="13">
        <v>1</v>
      </c>
      <c r="T52" s="10">
        <f t="shared" si="2"/>
        <v>4486</v>
      </c>
    </row>
    <row r="53" spans="1:20" x14ac:dyDescent="0.3">
      <c r="A53" s="13" t="s">
        <v>47</v>
      </c>
      <c r="B53" s="13">
        <v>18437</v>
      </c>
      <c r="C53" s="13">
        <v>37856</v>
      </c>
      <c r="D53" s="13"/>
      <c r="E53" s="13"/>
      <c r="F53" s="13">
        <v>41174</v>
      </c>
      <c r="G53" s="13">
        <v>7</v>
      </c>
      <c r="H53" s="13"/>
      <c r="I53" s="13">
        <v>286</v>
      </c>
      <c r="J53" s="13">
        <v>26</v>
      </c>
      <c r="K53" s="13">
        <v>100133</v>
      </c>
      <c r="L53" s="13">
        <v>10221</v>
      </c>
      <c r="M53" s="13">
        <v>16</v>
      </c>
      <c r="N53" s="13">
        <v>4837</v>
      </c>
      <c r="O53" s="13">
        <v>47284</v>
      </c>
      <c r="P53" s="13">
        <v>75</v>
      </c>
      <c r="Q53" s="13">
        <v>484</v>
      </c>
      <c r="R53" s="13">
        <v>8611</v>
      </c>
      <c r="S53" s="13"/>
      <c r="T53" s="10">
        <f t="shared" si="2"/>
        <v>269447</v>
      </c>
    </row>
    <row r="54" spans="1:20" x14ac:dyDescent="0.3">
      <c r="A54" s="13" t="s">
        <v>48</v>
      </c>
      <c r="B54" s="13">
        <v>3527</v>
      </c>
      <c r="C54" s="13">
        <v>5223</v>
      </c>
      <c r="D54" s="13">
        <v>35</v>
      </c>
      <c r="E54" s="13"/>
      <c r="F54" s="13">
        <v>12471</v>
      </c>
      <c r="G54" s="13">
        <v>46</v>
      </c>
      <c r="H54" s="13"/>
      <c r="I54" s="13">
        <v>0</v>
      </c>
      <c r="J54" s="13">
        <v>57</v>
      </c>
      <c r="K54" s="13">
        <v>70363</v>
      </c>
      <c r="L54" s="13">
        <v>1048</v>
      </c>
      <c r="M54" s="13">
        <v>219</v>
      </c>
      <c r="N54" s="13">
        <v>563</v>
      </c>
      <c r="O54" s="13">
        <v>2223</v>
      </c>
      <c r="P54" s="13">
        <v>13</v>
      </c>
      <c r="Q54" s="13">
        <v>376</v>
      </c>
      <c r="R54" s="13">
        <v>11214</v>
      </c>
      <c r="S54" s="13">
        <v>231</v>
      </c>
      <c r="T54" s="10">
        <f t="shared" si="2"/>
        <v>107609</v>
      </c>
    </row>
    <row r="55" spans="1:20" x14ac:dyDescent="0.3">
      <c r="A55" s="13" t="s">
        <v>49</v>
      </c>
      <c r="B55" s="13">
        <v>17980</v>
      </c>
      <c r="C55" s="13">
        <v>10</v>
      </c>
      <c r="D55" s="13">
        <v>0</v>
      </c>
      <c r="E55" s="13">
        <v>0</v>
      </c>
      <c r="F55" s="13">
        <v>3469</v>
      </c>
      <c r="G55" s="13">
        <v>77</v>
      </c>
      <c r="H55" s="13"/>
      <c r="I55" s="13">
        <v>255</v>
      </c>
      <c r="J55" s="13">
        <v>73</v>
      </c>
      <c r="K55" s="13">
        <v>11496</v>
      </c>
      <c r="L55" s="13">
        <v>4</v>
      </c>
      <c r="M55" s="13">
        <v>700</v>
      </c>
      <c r="N55" s="13">
        <v>14354</v>
      </c>
      <c r="O55" s="13">
        <v>188</v>
      </c>
      <c r="P55" s="13">
        <v>5</v>
      </c>
      <c r="Q55" s="13">
        <v>36</v>
      </c>
      <c r="R55" s="13">
        <v>825</v>
      </c>
      <c r="S55" s="13">
        <v>422</v>
      </c>
      <c r="T55" s="10">
        <f t="shared" si="2"/>
        <v>49894</v>
      </c>
    </row>
    <row r="56" spans="1:20" x14ac:dyDescent="0.3">
      <c r="A56" s="13" t="s">
        <v>50</v>
      </c>
      <c r="B56" s="13">
        <v>1986</v>
      </c>
      <c r="C56" s="13"/>
      <c r="D56" s="13">
        <v>3</v>
      </c>
      <c r="E56" s="13"/>
      <c r="F56" s="13">
        <v>6217</v>
      </c>
      <c r="G56" s="13">
        <v>2496</v>
      </c>
      <c r="H56" s="13"/>
      <c r="I56" s="13">
        <v>0</v>
      </c>
      <c r="J56" s="13">
        <v>48</v>
      </c>
      <c r="K56" s="13">
        <v>6696</v>
      </c>
      <c r="L56" s="13"/>
      <c r="M56" s="13">
        <v>53717</v>
      </c>
      <c r="N56" s="13">
        <v>23833</v>
      </c>
      <c r="O56" s="13">
        <v>0</v>
      </c>
      <c r="P56" s="13">
        <v>0</v>
      </c>
      <c r="Q56" s="13">
        <v>49</v>
      </c>
      <c r="R56" s="13">
        <v>583</v>
      </c>
      <c r="S56" s="13"/>
      <c r="T56" s="10">
        <f t="shared" si="2"/>
        <v>95628</v>
      </c>
    </row>
    <row r="57" spans="1:20" x14ac:dyDescent="0.3">
      <c r="A57" s="13" t="s">
        <v>51</v>
      </c>
      <c r="B57" s="13">
        <v>6219</v>
      </c>
      <c r="C57" s="13">
        <v>57</v>
      </c>
      <c r="D57" s="13">
        <v>4</v>
      </c>
      <c r="E57" s="13">
        <v>60</v>
      </c>
      <c r="F57" s="13">
        <v>32334</v>
      </c>
      <c r="G57" s="13">
        <v>14</v>
      </c>
      <c r="H57" s="13"/>
      <c r="I57" s="13">
        <v>3</v>
      </c>
      <c r="J57" s="13">
        <v>21</v>
      </c>
      <c r="K57" s="13">
        <v>1958</v>
      </c>
      <c r="L57" s="13">
        <v>69</v>
      </c>
      <c r="M57" s="13">
        <v>0</v>
      </c>
      <c r="N57" s="13">
        <v>473</v>
      </c>
      <c r="O57" s="13">
        <v>29672</v>
      </c>
      <c r="P57" s="13">
        <v>16</v>
      </c>
      <c r="Q57" s="13">
        <v>83</v>
      </c>
      <c r="R57" s="13">
        <v>36</v>
      </c>
      <c r="S57" s="13">
        <v>1</v>
      </c>
      <c r="T57" s="10">
        <f t="shared" si="2"/>
        <v>71020</v>
      </c>
    </row>
    <row r="58" spans="1:20" x14ac:dyDescent="0.3">
      <c r="A58" s="13" t="s">
        <v>52</v>
      </c>
      <c r="B58" s="13">
        <v>242295</v>
      </c>
      <c r="C58" s="13">
        <v>23</v>
      </c>
      <c r="D58" s="13"/>
      <c r="E58" s="13">
        <v>17</v>
      </c>
      <c r="F58" s="13">
        <v>110774</v>
      </c>
      <c r="G58" s="13">
        <v>46</v>
      </c>
      <c r="H58" s="13"/>
      <c r="I58" s="13">
        <v>10418</v>
      </c>
      <c r="J58" s="13">
        <v>108</v>
      </c>
      <c r="K58" s="13">
        <v>22869</v>
      </c>
      <c r="L58" s="13">
        <v>3577</v>
      </c>
      <c r="M58" s="13">
        <v>97</v>
      </c>
      <c r="N58" s="13">
        <v>7124</v>
      </c>
      <c r="O58" s="13">
        <v>93291</v>
      </c>
      <c r="P58" s="13">
        <v>707</v>
      </c>
      <c r="Q58" s="13">
        <v>780</v>
      </c>
      <c r="R58" s="13">
        <v>5480</v>
      </c>
      <c r="S58" s="13">
        <v>608</v>
      </c>
      <c r="T58" s="10">
        <f t="shared" si="2"/>
        <v>498214</v>
      </c>
    </row>
    <row r="59" spans="1:20" x14ac:dyDescent="0.3">
      <c r="A59" s="13" t="s">
        <v>53</v>
      </c>
      <c r="B59" s="13">
        <v>22116</v>
      </c>
      <c r="C59" s="13">
        <v>598</v>
      </c>
      <c r="D59" s="13">
        <v>0</v>
      </c>
      <c r="E59" s="13">
        <v>49</v>
      </c>
      <c r="F59" s="13">
        <v>60994</v>
      </c>
      <c r="G59" s="13">
        <v>71</v>
      </c>
      <c r="H59" s="13"/>
      <c r="I59" s="13">
        <v>17</v>
      </c>
      <c r="J59" s="13">
        <v>22</v>
      </c>
      <c r="K59" s="13">
        <v>23379</v>
      </c>
      <c r="L59" s="13">
        <v>3355</v>
      </c>
      <c r="M59" s="13">
        <v>157</v>
      </c>
      <c r="N59" s="13">
        <v>10393</v>
      </c>
      <c r="O59" s="13">
        <v>191045</v>
      </c>
      <c r="P59" s="13">
        <v>69</v>
      </c>
      <c r="Q59" s="13">
        <v>50</v>
      </c>
      <c r="R59" s="13">
        <v>16851</v>
      </c>
      <c r="S59" s="13">
        <v>4</v>
      </c>
      <c r="T59" s="10">
        <f t="shared" si="2"/>
        <v>329170</v>
      </c>
    </row>
    <row r="60" spans="1:20" x14ac:dyDescent="0.3">
      <c r="A60" s="13" t="s">
        <v>54</v>
      </c>
      <c r="B60" s="13">
        <v>17077</v>
      </c>
      <c r="C60" s="13">
        <v>3788</v>
      </c>
      <c r="D60" s="13">
        <v>0</v>
      </c>
      <c r="E60" s="13">
        <v>160</v>
      </c>
      <c r="F60" s="13">
        <v>57646</v>
      </c>
      <c r="G60" s="13">
        <v>1215</v>
      </c>
      <c r="H60" s="13">
        <v>3</v>
      </c>
      <c r="I60" s="13">
        <v>726</v>
      </c>
      <c r="J60" s="13">
        <v>742</v>
      </c>
      <c r="K60" s="13">
        <v>34228</v>
      </c>
      <c r="L60" s="13">
        <v>5188</v>
      </c>
      <c r="M60" s="13">
        <v>1959</v>
      </c>
      <c r="N60" s="13">
        <v>14190</v>
      </c>
      <c r="O60" s="13">
        <v>10922</v>
      </c>
      <c r="P60" s="13">
        <v>254</v>
      </c>
      <c r="Q60" s="13">
        <v>348</v>
      </c>
      <c r="R60" s="13">
        <v>1194</v>
      </c>
      <c r="S60" s="13">
        <v>52</v>
      </c>
      <c r="T60" s="10">
        <f t="shared" si="2"/>
        <v>149692</v>
      </c>
    </row>
    <row r="61" spans="1:20" ht="15" thickBot="1" x14ac:dyDescent="0.35">
      <c r="A61" s="11" t="s">
        <v>55</v>
      </c>
      <c r="B61" s="12">
        <f t="shared" ref="B61:T61" si="3">SUM(B32:B60)</f>
        <v>2532675</v>
      </c>
      <c r="C61" s="12">
        <f t="shared" si="3"/>
        <v>257298</v>
      </c>
      <c r="D61" s="12">
        <f t="shared" si="3"/>
        <v>660</v>
      </c>
      <c r="E61" s="12">
        <f t="shared" si="3"/>
        <v>2242</v>
      </c>
      <c r="F61" s="12">
        <f t="shared" si="3"/>
        <v>3293279</v>
      </c>
      <c r="G61" s="12">
        <f t="shared" si="3"/>
        <v>5408</v>
      </c>
      <c r="H61" s="12">
        <f t="shared" si="3"/>
        <v>160</v>
      </c>
      <c r="I61" s="12">
        <f t="shared" si="3"/>
        <v>27585</v>
      </c>
      <c r="J61" s="12">
        <f t="shared" si="3"/>
        <v>15855</v>
      </c>
      <c r="K61" s="12">
        <f t="shared" si="3"/>
        <v>976242</v>
      </c>
      <c r="L61" s="12">
        <f t="shared" si="3"/>
        <v>183720</v>
      </c>
      <c r="M61" s="12">
        <f t="shared" si="3"/>
        <v>63562</v>
      </c>
      <c r="N61" s="12">
        <f t="shared" si="3"/>
        <v>184617</v>
      </c>
      <c r="O61" s="12">
        <f t="shared" si="3"/>
        <v>1279996</v>
      </c>
      <c r="P61" s="12">
        <f t="shared" si="3"/>
        <v>4915</v>
      </c>
      <c r="Q61" s="12">
        <f t="shared" si="3"/>
        <v>33186</v>
      </c>
      <c r="R61" s="12">
        <f t="shared" si="3"/>
        <v>108757</v>
      </c>
      <c r="S61" s="12">
        <f t="shared" si="3"/>
        <v>2370</v>
      </c>
      <c r="T61" s="12">
        <f t="shared" si="3"/>
        <v>8972527</v>
      </c>
    </row>
    <row r="62" spans="1:20" ht="15.6" thickTop="1" thickBot="1" x14ac:dyDescent="0.35">
      <c r="A62" s="11" t="s">
        <v>56</v>
      </c>
      <c r="B62" s="12">
        <f t="shared" ref="B62:T62" si="4">+B61+B31</f>
        <v>6565605</v>
      </c>
      <c r="C62" s="12">
        <f t="shared" si="4"/>
        <v>293939</v>
      </c>
      <c r="D62" s="12">
        <f t="shared" si="4"/>
        <v>706</v>
      </c>
      <c r="E62" s="12">
        <f t="shared" si="4"/>
        <v>9193</v>
      </c>
      <c r="F62" s="12">
        <f t="shared" si="4"/>
        <v>4365354</v>
      </c>
      <c r="G62" s="12">
        <f t="shared" si="4"/>
        <v>15693</v>
      </c>
      <c r="H62" s="12">
        <f t="shared" si="4"/>
        <v>169</v>
      </c>
      <c r="I62" s="12">
        <f t="shared" si="4"/>
        <v>203565</v>
      </c>
      <c r="J62" s="12">
        <f t="shared" si="4"/>
        <v>112695</v>
      </c>
      <c r="K62" s="12">
        <f t="shared" si="4"/>
        <v>1236887</v>
      </c>
      <c r="L62" s="12">
        <f t="shared" si="4"/>
        <v>217215</v>
      </c>
      <c r="M62" s="12">
        <f t="shared" si="4"/>
        <v>73029</v>
      </c>
      <c r="N62" s="12">
        <f t="shared" si="4"/>
        <v>277568</v>
      </c>
      <c r="O62" s="12">
        <f t="shared" si="4"/>
        <v>3085141</v>
      </c>
      <c r="P62" s="12">
        <f t="shared" si="4"/>
        <v>68558</v>
      </c>
      <c r="Q62" s="12">
        <f t="shared" si="4"/>
        <v>130052</v>
      </c>
      <c r="R62" s="12">
        <f t="shared" si="4"/>
        <v>185904</v>
      </c>
      <c r="S62" s="12">
        <f t="shared" si="4"/>
        <v>14181</v>
      </c>
      <c r="T62" s="12">
        <f t="shared" si="4"/>
        <v>16855454</v>
      </c>
    </row>
    <row r="63" spans="1:20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x14ac:dyDescent="0.3">
      <c r="A64" s="3" t="s">
        <v>57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4"/>
    </row>
  </sheetData>
  <printOptions horizontalCentered="1"/>
  <pageMargins left="0" right="0" top="0.39370078740157483" bottom="0.39370078740157483" header="0" footer="0"/>
  <pageSetup paperSize="9" scale="57" orientation="landscape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FEPEX - Ana Isabel Jiménez Juárez</dc:creator>
  <cp:lastModifiedBy>FEPEX - Ana Isabel Jiménez Juárez</cp:lastModifiedBy>
  <cp:lastPrinted>2023-05-12T09:57:55Z</cp:lastPrinted>
  <dcterms:created xsi:type="dcterms:W3CDTF">2023-05-12T08:20:08Z</dcterms:created>
  <dcterms:modified xsi:type="dcterms:W3CDTF">2024-02-20T09:27:59Z</dcterms:modified>
</cp:coreProperties>
</file>