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H/Export/"/>
    </mc:Choice>
  </mc:AlternateContent>
  <xr:revisionPtr revIDLastSave="90" documentId="8_{AC243C22-808C-42DD-A2BB-D0E36FBB03E8}" xr6:coauthVersionLast="47" xr6:coauthVersionMax="47" xr10:uidLastSave="{EE22F267-47BC-431A-9980-252A7ADF5896}"/>
  <bookViews>
    <workbookView xWindow="28680" yWindow="-120" windowWidth="29040" windowHeight="15720" activeTab="2" xr2:uid="{98357577-0C59-43CE-ADB2-F9711BA289E5}"/>
  </bookViews>
  <sheets>
    <sheet name="2022" sheetId="1" r:id="rId1"/>
    <sheet name="2023" sheetId="2" r:id="rId2"/>
    <sheet name="2024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7" l="1"/>
  <c r="M61" i="7"/>
  <c r="M62" i="7" s="1"/>
  <c r="L61" i="7"/>
  <c r="L62" i="7" s="1"/>
  <c r="K61" i="7"/>
  <c r="J61" i="7"/>
  <c r="I61" i="7"/>
  <c r="H61" i="7"/>
  <c r="G61" i="7"/>
  <c r="F61" i="7"/>
  <c r="E61" i="7"/>
  <c r="D61" i="7"/>
  <c r="D62" i="7" s="1"/>
  <c r="C61" i="7"/>
  <c r="B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M31" i="7"/>
  <c r="L31" i="7"/>
  <c r="K31" i="7"/>
  <c r="J31" i="7"/>
  <c r="I31" i="7"/>
  <c r="H31" i="7"/>
  <c r="G31" i="7"/>
  <c r="F31" i="7"/>
  <c r="E31" i="7"/>
  <c r="D31" i="7"/>
  <c r="C31" i="7"/>
  <c r="B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B62" i="7" l="1"/>
  <c r="N61" i="7"/>
  <c r="E62" i="7"/>
  <c r="F62" i="7"/>
  <c r="G62" i="7"/>
  <c r="H62" i="7"/>
  <c r="I62" i="7"/>
  <c r="N31" i="7"/>
  <c r="J62" i="7"/>
  <c r="K62" i="7"/>
  <c r="N62" i="7" l="1"/>
  <c r="H31" i="2" l="1"/>
  <c r="D61" i="2" l="1"/>
  <c r="C61" i="2"/>
  <c r="B61" i="2"/>
  <c r="D62" i="1"/>
  <c r="D61" i="1"/>
  <c r="C61" i="1"/>
  <c r="C62" i="1" s="1"/>
  <c r="B61" i="1"/>
  <c r="B62" i="1" s="1"/>
  <c r="D31" i="2"/>
  <c r="C31" i="2"/>
  <c r="B31" i="2"/>
  <c r="D31" i="1"/>
  <c r="C31" i="1"/>
  <c r="B31" i="1"/>
  <c r="M61" i="2"/>
  <c r="L61" i="2"/>
  <c r="K61" i="2"/>
  <c r="J61" i="2"/>
  <c r="J62" i="2" s="1"/>
  <c r="I61" i="2"/>
  <c r="H61" i="2"/>
  <c r="G61" i="2"/>
  <c r="F61" i="2"/>
  <c r="E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K31" i="2"/>
  <c r="J31" i="2"/>
  <c r="I31" i="2"/>
  <c r="I62" i="2" s="1"/>
  <c r="G31" i="2"/>
  <c r="F31" i="2"/>
  <c r="E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1" i="1"/>
  <c r="M61" i="1"/>
  <c r="M62" i="1" s="1"/>
  <c r="L61" i="1"/>
  <c r="L62" i="1" s="1"/>
  <c r="K61" i="1"/>
  <c r="K62" i="1" s="1"/>
  <c r="J61" i="1"/>
  <c r="J62" i="1" s="1"/>
  <c r="I61" i="1"/>
  <c r="I62" i="1" s="1"/>
  <c r="H61" i="1"/>
  <c r="H62" i="1" s="1"/>
  <c r="G61" i="1"/>
  <c r="G62" i="1" s="1"/>
  <c r="F61" i="1"/>
  <c r="F62" i="1" s="1"/>
  <c r="E61" i="1"/>
  <c r="E62" i="1" s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K31" i="1"/>
  <c r="J31" i="1"/>
  <c r="I31" i="1"/>
  <c r="H31" i="1"/>
  <c r="G31" i="1"/>
  <c r="F31" i="1"/>
  <c r="E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31" i="1" s="1"/>
  <c r="N8" i="1"/>
  <c r="G62" i="2" l="1"/>
  <c r="C62" i="2"/>
  <c r="F62" i="2"/>
  <c r="B62" i="2"/>
  <c r="D62" i="2"/>
  <c r="E62" i="2"/>
  <c r="H62" i="2"/>
  <c r="M62" i="2"/>
  <c r="K62" i="2"/>
  <c r="L62" i="2"/>
  <c r="N31" i="2"/>
  <c r="N61" i="2"/>
  <c r="N62" i="1"/>
  <c r="N62" i="2" l="1"/>
</calcChain>
</file>

<file path=xl/sharedStrings.xml><?xml version="1.0" encoding="utf-8"?>
<sst xmlns="http://schemas.openxmlformats.org/spreadsheetml/2006/main" count="216" uniqueCount="74">
  <si>
    <t>EXPORTACIONES ESPAÑOLAS DE FRUTAS Y HORTALIZAS FRESCAS</t>
  </si>
  <si>
    <t>AÑO 2022</t>
  </si>
  <si>
    <t>TONELADAS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</si>
  <si>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</si>
  <si>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</si>
  <si>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</si>
  <si>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</si>
  <si>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</si>
  <si>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</si>
  <si>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</si>
  <si>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</si>
  <si>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</si>
  <si>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</si>
  <si>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</si>
  <si>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</si>
  <si>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</si>
  <si>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</si>
  <si>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</si>
  <si>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</si>
  <si>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</si>
  <si>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</si>
  <si>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</si>
  <si>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</si>
  <si>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</si>
  <si>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</si>
  <si>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</si>
  <si>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</si>
  <si>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</si>
  <si>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</si>
  <si>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</si>
  <si>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</si>
  <si>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</si>
  <si>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</si>
  <si>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</si>
  <si>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</si>
  <si>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</si>
  <si>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</si>
  <si>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</si>
  <si>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</si>
  <si>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</si>
  <si>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</si>
  <si>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</si>
  <si>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</si>
  <si>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</si>
  <si>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</si>
  <si>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</si>
  <si>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</si>
  <si>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</si>
  <si>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</si>
  <si>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</si>
  <si>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</si>
  <si>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</si>
  <si>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</si>
  <si>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</si>
  <si>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</si>
  <si>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</si>
  <si>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</si>
  <si>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</si>
  <si>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</si>
  <si>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</si>
  <si>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</si>
  <si>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</si>
  <si>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</si>
  <si>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</si>
  <si>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</si>
  <si>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</si>
  <si>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</si>
  <si>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</si>
  <si>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</si>
  <si>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</si>
  <si>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</si>
  <si>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* Datos sin consolidar</t>
  </si>
  <si>
    <t>AÑO 2023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</si>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</sst>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17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8" fillId="0" borderId="0" xfId="3" applyNumberFormat="1" applyFont="1" applyFill="1" applyBorder="1"/>
    <xf numFmtId="3" fontId="7" fillId="0" borderId="0" xfId="3" applyNumberFormat="1" applyFont="1" applyFill="1" applyBorder="1"/>
    <xf numFmtId="3" fontId="0" fillId="0" borderId="0" xfId="0" applyNumberFormat="1"/>
    <xf numFmtId="3" fontId="7" fillId="0" borderId="0" xfId="2" applyNumberFormat="1" applyFill="1" applyBorder="1" applyAlignment="1">
      <alignment horizontal="center"/>
    </xf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9291-206D-4F4E-BF30-937B91C667B7}">
  <sheetPr>
    <pageSetUpPr fitToPage="1"/>
  </sheetPr>
  <dimension ref="A3:O64"/>
  <sheetViews>
    <sheetView workbookViewId="0">
      <selection activeCell="B6" sqref="B6"/>
    </sheetView>
  </sheetViews>
  <sheetFormatPr baseColWidth="10" defaultRowHeight="14.4" x14ac:dyDescent="0.3"/>
  <sheetData>
    <row r="3" spans="1:15" ht="18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</row>
    <row r="8" spans="1:15" ht="15" thickTop="1" x14ac:dyDescent="0.3">
      <c r="A8" s="8" t="s">
        <v>16</v>
      </c>
      <c r="B8" s="9">
        <v>473.91788999999989</v>
      </c>
      <c r="C8" s="9">
        <v>644.09734000000003</v>
      </c>
      <c r="D8" s="9">
        <v>596.54759000000001</v>
      </c>
      <c r="E8" s="9">
        <v>547.31670999999994</v>
      </c>
      <c r="F8" s="9">
        <v>244.92225999999999</v>
      </c>
      <c r="G8" s="9">
        <v>104.54617</v>
      </c>
      <c r="H8" s="9">
        <v>117.1754</v>
      </c>
      <c r="I8" s="9">
        <v>88.37603</v>
      </c>
      <c r="J8" s="9">
        <v>130.75785000000002</v>
      </c>
      <c r="K8" s="9">
        <v>258.68926999999996</v>
      </c>
      <c r="L8" s="9">
        <v>328.98171000000002</v>
      </c>
      <c r="M8" s="9">
        <v>444.18430000000001</v>
      </c>
      <c r="N8" s="10">
        <f t="shared" ref="N8:N30" si="0">SUM(B8:M8)</f>
        <v>3979.5125199999998</v>
      </c>
      <c r="O8" s="15"/>
    </row>
    <row r="9" spans="1:15" x14ac:dyDescent="0.3">
      <c r="A9" s="8" t="s">
        <v>17</v>
      </c>
      <c r="B9" s="9">
        <v>13852.196089000001</v>
      </c>
      <c r="C9" s="9">
        <v>13082.580802</v>
      </c>
      <c r="D9" s="9">
        <v>14113.456010000002</v>
      </c>
      <c r="E9" s="9">
        <v>11984.275188000003</v>
      </c>
      <c r="F9" s="9">
        <v>11647.129803</v>
      </c>
      <c r="G9" s="9">
        <v>13855.943379999999</v>
      </c>
      <c r="H9" s="9">
        <v>14133.919519999999</v>
      </c>
      <c r="I9" s="9">
        <v>15774.017859999998</v>
      </c>
      <c r="J9" s="9">
        <v>13557.234513999998</v>
      </c>
      <c r="K9" s="9">
        <v>14344.205163999997</v>
      </c>
      <c r="L9" s="9">
        <v>14349.853158000002</v>
      </c>
      <c r="M9" s="9">
        <v>13848.095259999998</v>
      </c>
      <c r="N9" s="10">
        <f t="shared" si="0"/>
        <v>164542.90674800001</v>
      </c>
    </row>
    <row r="10" spans="1:15" x14ac:dyDescent="0.3">
      <c r="A10" s="8" t="s">
        <v>18</v>
      </c>
      <c r="B10" s="9">
        <v>2262.8169500000008</v>
      </c>
      <c r="C10" s="9">
        <v>3142.0874739999999</v>
      </c>
      <c r="D10" s="9">
        <v>3961.9891580000003</v>
      </c>
      <c r="E10" s="9">
        <v>2673.2833159999996</v>
      </c>
      <c r="F10" s="9">
        <v>922.10543999999982</v>
      </c>
      <c r="G10" s="9">
        <v>152.88969999999998</v>
      </c>
      <c r="H10" s="9">
        <v>11.594660000000003</v>
      </c>
      <c r="I10" s="9">
        <v>122.8151</v>
      </c>
      <c r="J10" s="9">
        <v>51.618950000000005</v>
      </c>
      <c r="K10" s="9">
        <v>197.48929999999996</v>
      </c>
      <c r="L10" s="9">
        <v>866.51663600000029</v>
      </c>
      <c r="M10" s="9">
        <v>1604.5005180000003</v>
      </c>
      <c r="N10" s="10">
        <f t="shared" si="0"/>
        <v>15969.707202</v>
      </c>
    </row>
    <row r="11" spans="1:15" x14ac:dyDescent="0.3">
      <c r="A11" s="8" t="s">
        <v>19</v>
      </c>
      <c r="B11" s="9">
        <v>13563.43945</v>
      </c>
      <c r="C11" s="9">
        <v>12084.66294</v>
      </c>
      <c r="D11" s="9">
        <v>13153.42297</v>
      </c>
      <c r="E11" s="9">
        <v>12902.283227</v>
      </c>
      <c r="F11" s="9">
        <v>11839.649597000001</v>
      </c>
      <c r="G11" s="9">
        <v>5441.2257499999996</v>
      </c>
      <c r="H11" s="9">
        <v>2215.2954900000004</v>
      </c>
      <c r="I11" s="9">
        <v>1601.57701</v>
      </c>
      <c r="J11" s="9">
        <v>1387.2161500000002</v>
      </c>
      <c r="K11" s="9">
        <v>1771.8211999999999</v>
      </c>
      <c r="L11" s="9">
        <v>6176.560989999999</v>
      </c>
      <c r="M11" s="9">
        <v>11403.982225</v>
      </c>
      <c r="N11" s="10">
        <f t="shared" si="0"/>
        <v>93541.136998999995</v>
      </c>
    </row>
    <row r="12" spans="1:15" x14ac:dyDescent="0.3">
      <c r="A12" s="8" t="s">
        <v>20</v>
      </c>
      <c r="B12" s="9">
        <v>15659.587347000002</v>
      </c>
      <c r="C12" s="9">
        <v>17095.571571</v>
      </c>
      <c r="D12" s="9">
        <v>20169.332406000016</v>
      </c>
      <c r="E12" s="9">
        <v>14153.521897000002</v>
      </c>
      <c r="F12" s="9">
        <v>13731.487114999996</v>
      </c>
      <c r="G12" s="9">
        <v>6299.2634930000013</v>
      </c>
      <c r="H12" s="9">
        <v>3006.8330219999993</v>
      </c>
      <c r="I12" s="9">
        <v>5414.1738530000002</v>
      </c>
      <c r="J12" s="9">
        <v>6158.5575339999987</v>
      </c>
      <c r="K12" s="9">
        <v>14351.534876999996</v>
      </c>
      <c r="L12" s="9">
        <v>16753.630254</v>
      </c>
      <c r="M12" s="9">
        <v>17161.998036999998</v>
      </c>
      <c r="N12" s="10">
        <f t="shared" si="0"/>
        <v>149955.49140599999</v>
      </c>
    </row>
    <row r="13" spans="1:15" x14ac:dyDescent="0.3">
      <c r="A13" s="8" t="s">
        <v>21</v>
      </c>
      <c r="B13" s="9">
        <v>34535.029330999983</v>
      </c>
      <c r="C13" s="9">
        <v>40403.434352999997</v>
      </c>
      <c r="D13" s="9">
        <v>45702.895624000012</v>
      </c>
      <c r="E13" s="9">
        <v>39703.159796000007</v>
      </c>
      <c r="F13" s="9">
        <v>47474.425212000002</v>
      </c>
      <c r="G13" s="9">
        <v>16689.602168000001</v>
      </c>
      <c r="H13" s="9">
        <v>4228.0169459999997</v>
      </c>
      <c r="I13" s="9">
        <v>7505.5202220000019</v>
      </c>
      <c r="J13" s="9">
        <v>13091.139684999998</v>
      </c>
      <c r="K13" s="9">
        <v>37165.787555000003</v>
      </c>
      <c r="L13" s="9">
        <v>34124.181679000001</v>
      </c>
      <c r="M13" s="9">
        <v>32351.415864999992</v>
      </c>
      <c r="N13" s="10">
        <f t="shared" si="0"/>
        <v>352974.60843599995</v>
      </c>
    </row>
    <row r="14" spans="1:15" x14ac:dyDescent="0.3">
      <c r="A14" s="8" t="s">
        <v>22</v>
      </c>
      <c r="B14" s="9">
        <v>6706.6914799999986</v>
      </c>
      <c r="C14" s="9">
        <v>6229.0272869999999</v>
      </c>
      <c r="D14" s="9">
        <v>6013.989251</v>
      </c>
      <c r="E14" s="9">
        <v>3748.9791499999988</v>
      </c>
      <c r="F14" s="9">
        <v>2475.3789500000007</v>
      </c>
      <c r="G14" s="9">
        <v>1257.9968799999999</v>
      </c>
      <c r="H14" s="9">
        <v>1657.3948699999996</v>
      </c>
      <c r="I14" s="9">
        <v>1824.62851</v>
      </c>
      <c r="J14" s="9">
        <v>3540.0328000000009</v>
      </c>
      <c r="K14" s="9">
        <v>4996.0417870000001</v>
      </c>
      <c r="L14" s="9">
        <v>4251.9481800000003</v>
      </c>
      <c r="M14" s="9">
        <v>4228.9248299999999</v>
      </c>
      <c r="N14" s="10">
        <f t="shared" si="0"/>
        <v>46931.033974999998</v>
      </c>
    </row>
    <row r="15" spans="1:15" x14ac:dyDescent="0.3">
      <c r="A15" s="8" t="s">
        <v>23</v>
      </c>
      <c r="B15" s="9">
        <v>26318.108519999998</v>
      </c>
      <c r="C15" s="9">
        <v>25956.436060000004</v>
      </c>
      <c r="D15" s="9">
        <v>24344.88061</v>
      </c>
      <c r="E15" s="9">
        <v>18165.73473</v>
      </c>
      <c r="F15" s="9">
        <v>16150.411829999997</v>
      </c>
      <c r="G15" s="9">
        <v>22063.11392</v>
      </c>
      <c r="H15" s="9">
        <v>35292.442420000007</v>
      </c>
      <c r="I15" s="9">
        <v>33039.527120000006</v>
      </c>
      <c r="J15" s="9">
        <v>30915.394190000006</v>
      </c>
      <c r="K15" s="9">
        <v>30752.321179999999</v>
      </c>
      <c r="L15" s="9">
        <v>28947.241670000003</v>
      </c>
      <c r="M15" s="9">
        <v>24897.611169999993</v>
      </c>
      <c r="N15" s="10">
        <f t="shared" si="0"/>
        <v>316843.22341999999</v>
      </c>
    </row>
    <row r="16" spans="1:15" x14ac:dyDescent="0.3">
      <c r="A16" s="8" t="s">
        <v>24</v>
      </c>
      <c r="B16" s="9">
        <v>77957.307470000014</v>
      </c>
      <c r="C16" s="9">
        <v>79832.799043999999</v>
      </c>
      <c r="D16" s="9">
        <v>80116.139198999997</v>
      </c>
      <c r="E16" s="9">
        <v>68455.139825999999</v>
      </c>
      <c r="F16" s="9">
        <v>51459.176449999992</v>
      </c>
      <c r="G16" s="9">
        <v>20352.044083999997</v>
      </c>
      <c r="H16" s="9">
        <v>5586.2925699999996</v>
      </c>
      <c r="I16" s="9">
        <v>2560.3627900000001</v>
      </c>
      <c r="J16" s="9">
        <v>2957.5908599999998</v>
      </c>
      <c r="K16" s="9">
        <v>9153.5917730000001</v>
      </c>
      <c r="L16" s="9">
        <v>37271.918586</v>
      </c>
      <c r="M16" s="9">
        <v>64817.165167000014</v>
      </c>
      <c r="N16" s="10">
        <f t="shared" si="0"/>
        <v>500519.52781900001</v>
      </c>
    </row>
    <row r="17" spans="1:14" x14ac:dyDescent="0.3">
      <c r="A17" s="8" t="s">
        <v>25</v>
      </c>
      <c r="B17" s="9">
        <v>10945.735520000002</v>
      </c>
      <c r="C17" s="9">
        <v>11825.729804999999</v>
      </c>
      <c r="D17" s="9">
        <v>11998.129487999999</v>
      </c>
      <c r="E17" s="9">
        <v>9854.6793000000016</v>
      </c>
      <c r="F17" s="9">
        <v>5539.2595340000007</v>
      </c>
      <c r="G17" s="9">
        <v>1205.2922099999998</v>
      </c>
      <c r="H17" s="9">
        <v>1159.6278230000003</v>
      </c>
      <c r="I17" s="9">
        <v>1099.0728260000001</v>
      </c>
      <c r="J17" s="9">
        <v>1380.3721149999999</v>
      </c>
      <c r="K17" s="9">
        <v>2254.2714759999999</v>
      </c>
      <c r="L17" s="9">
        <v>7868.5718139999981</v>
      </c>
      <c r="M17" s="9">
        <v>10767.337880000003</v>
      </c>
      <c r="N17" s="10">
        <f t="shared" si="0"/>
        <v>75898.079791000011</v>
      </c>
    </row>
    <row r="18" spans="1:14" x14ac:dyDescent="0.3">
      <c r="A18" s="8" t="s">
        <v>26</v>
      </c>
      <c r="B18" s="9">
        <v>274.57412999999997</v>
      </c>
      <c r="C18" s="9">
        <v>738.10005000000001</v>
      </c>
      <c r="D18" s="9">
        <v>2854.1841600000002</v>
      </c>
      <c r="E18" s="9">
        <v>6237.0285800000011</v>
      </c>
      <c r="F18" s="9">
        <v>6005.7490079999998</v>
      </c>
      <c r="G18" s="9">
        <v>3799.5629100000001</v>
      </c>
      <c r="H18" s="9">
        <v>738.40918000000011</v>
      </c>
      <c r="I18" s="9">
        <v>474.99065999999999</v>
      </c>
      <c r="J18" s="9">
        <v>506.10365999999999</v>
      </c>
      <c r="K18" s="9">
        <v>384.94886000000002</v>
      </c>
      <c r="L18" s="9">
        <v>383.52231000000006</v>
      </c>
      <c r="M18" s="9">
        <v>463.31904099999997</v>
      </c>
      <c r="N18" s="10">
        <f t="shared" si="0"/>
        <v>22860.492548999999</v>
      </c>
    </row>
    <row r="19" spans="1:14" x14ac:dyDescent="0.3">
      <c r="A19" s="8" t="s">
        <v>27</v>
      </c>
      <c r="B19" s="9">
        <v>6778.652039999999</v>
      </c>
      <c r="C19" s="9">
        <v>6125.2690410000005</v>
      </c>
      <c r="D19" s="9">
        <v>6017.4439089999978</v>
      </c>
      <c r="E19" s="9">
        <v>3434.1627999999996</v>
      </c>
      <c r="F19" s="9">
        <v>994.65830000000017</v>
      </c>
      <c r="G19" s="9">
        <v>492.94789999999995</v>
      </c>
      <c r="H19" s="9">
        <v>521.62396000000001</v>
      </c>
      <c r="I19" s="9">
        <v>537.46112000000005</v>
      </c>
      <c r="J19" s="9">
        <v>984.5594900000001</v>
      </c>
      <c r="K19" s="9">
        <v>1831.1481699999999</v>
      </c>
      <c r="L19" s="9">
        <v>3953.39716</v>
      </c>
      <c r="M19" s="9">
        <v>6050.1327700000002</v>
      </c>
      <c r="N19" s="10">
        <f t="shared" si="0"/>
        <v>37721.456659999996</v>
      </c>
    </row>
    <row r="20" spans="1:14" x14ac:dyDescent="0.3">
      <c r="A20" s="8" t="s">
        <v>28</v>
      </c>
      <c r="B20" s="9">
        <v>134.98707999999999</v>
      </c>
      <c r="C20" s="9">
        <v>304.10964999999999</v>
      </c>
      <c r="D20" s="9">
        <v>318.62004000000002</v>
      </c>
      <c r="E20" s="9">
        <v>349.2597899999999</v>
      </c>
      <c r="F20" s="9">
        <v>332.09177</v>
      </c>
      <c r="G20" s="9">
        <v>177.73090999999999</v>
      </c>
      <c r="H20" s="9">
        <v>38.149120000000003</v>
      </c>
      <c r="I20" s="9">
        <v>35.108779999999996</v>
      </c>
      <c r="J20" s="9">
        <v>86.118039999999993</v>
      </c>
      <c r="K20" s="9">
        <v>131.70828800000001</v>
      </c>
      <c r="L20" s="9">
        <v>65.638924000000003</v>
      </c>
      <c r="M20" s="9">
        <v>97.219695999999985</v>
      </c>
      <c r="N20" s="10">
        <f t="shared" si="0"/>
        <v>2070.742088</v>
      </c>
    </row>
    <row r="21" spans="1:14" x14ac:dyDescent="0.3">
      <c r="A21" s="8" t="s">
        <v>29</v>
      </c>
      <c r="B21" s="9">
        <v>1533.0051339999998</v>
      </c>
      <c r="C21" s="9">
        <v>1809.4070400000001</v>
      </c>
      <c r="D21" s="9">
        <v>1853.5998340000001</v>
      </c>
      <c r="E21" s="9">
        <v>2153.9093879999991</v>
      </c>
      <c r="F21" s="9">
        <v>2977.8621580000008</v>
      </c>
      <c r="G21" s="9">
        <v>1442.728304</v>
      </c>
      <c r="H21" s="9">
        <v>968.05504400000018</v>
      </c>
      <c r="I21" s="9">
        <v>1148.4140880000002</v>
      </c>
      <c r="J21" s="9">
        <v>824.15517800000009</v>
      </c>
      <c r="K21" s="9">
        <v>1897.7154110000004</v>
      </c>
      <c r="L21" s="9">
        <v>1302.2931000000001</v>
      </c>
      <c r="M21" s="9">
        <v>1307.7892900000002</v>
      </c>
      <c r="N21" s="10">
        <f t="shared" si="0"/>
        <v>19218.933969000002</v>
      </c>
    </row>
    <row r="22" spans="1:14" x14ac:dyDescent="0.3">
      <c r="A22" s="8" t="s">
        <v>30</v>
      </c>
      <c r="B22" s="9">
        <v>96173.698376</v>
      </c>
      <c r="C22" s="9">
        <v>96773.965451000011</v>
      </c>
      <c r="D22" s="9">
        <v>106501.64395600001</v>
      </c>
      <c r="E22" s="9">
        <v>90586.464945000014</v>
      </c>
      <c r="F22" s="9">
        <v>51159.245446000001</v>
      </c>
      <c r="G22" s="9">
        <v>15928.876302999997</v>
      </c>
      <c r="H22" s="9">
        <v>13260.984216999997</v>
      </c>
      <c r="I22" s="9">
        <v>12283.154729999998</v>
      </c>
      <c r="J22" s="9">
        <v>11072.512181999999</v>
      </c>
      <c r="K22" s="9">
        <v>38015.483264000002</v>
      </c>
      <c r="L22" s="9">
        <v>85467.054044999968</v>
      </c>
      <c r="M22" s="9">
        <v>97279.433271999995</v>
      </c>
      <c r="N22" s="10">
        <f t="shared" si="0"/>
        <v>714502.51618700009</v>
      </c>
    </row>
    <row r="23" spans="1:14" x14ac:dyDescent="0.3">
      <c r="A23" s="8" t="s">
        <v>31</v>
      </c>
      <c r="B23" s="9">
        <v>778.19803999999999</v>
      </c>
      <c r="C23" s="9">
        <v>930.15327000000013</v>
      </c>
      <c r="D23" s="9">
        <v>1354.5026</v>
      </c>
      <c r="E23" s="9">
        <v>2001.4159199999999</v>
      </c>
      <c r="F23" s="9">
        <v>4527.84033</v>
      </c>
      <c r="G23" s="9">
        <v>8820.08194</v>
      </c>
      <c r="H23" s="9">
        <v>4499.4840000000004</v>
      </c>
      <c r="I23" s="9">
        <v>1186.2061999999999</v>
      </c>
      <c r="J23" s="9">
        <v>1998.6950099999997</v>
      </c>
      <c r="K23" s="9">
        <v>4478.1877300000006</v>
      </c>
      <c r="L23" s="9">
        <v>3184.3142299999995</v>
      </c>
      <c r="M23" s="9">
        <v>1100.99134</v>
      </c>
      <c r="N23" s="10">
        <f t="shared" si="0"/>
        <v>34860.070610000002</v>
      </c>
    </row>
    <row r="24" spans="1:14" x14ac:dyDescent="0.3">
      <c r="A24" s="8" t="s">
        <v>32</v>
      </c>
      <c r="B24" s="9">
        <v>17420.576375000001</v>
      </c>
      <c r="C24" s="9">
        <v>15823.507673999999</v>
      </c>
      <c r="D24" s="9">
        <v>44414.221067000006</v>
      </c>
      <c r="E24" s="9">
        <v>16137.417318</v>
      </c>
      <c r="F24" s="9">
        <v>27346.505944000004</v>
      </c>
      <c r="G24" s="9">
        <v>42170.408840000004</v>
      </c>
      <c r="H24" s="9">
        <v>23484.354138000002</v>
      </c>
      <c r="I24" s="9">
        <v>54644.771355000004</v>
      </c>
      <c r="J24" s="9">
        <v>43913.762479999998</v>
      </c>
      <c r="K24" s="9">
        <v>29348.090155999998</v>
      </c>
      <c r="L24" s="9">
        <v>31182.900841999999</v>
      </c>
      <c r="M24" s="9">
        <v>20509.685216000005</v>
      </c>
      <c r="N24" s="10">
        <f t="shared" si="0"/>
        <v>366396.201405</v>
      </c>
    </row>
    <row r="25" spans="1:14" x14ac:dyDescent="0.3">
      <c r="A25" s="8" t="s">
        <v>33</v>
      </c>
      <c r="B25" s="9">
        <v>110324.48599</v>
      </c>
      <c r="C25" s="9">
        <v>86353.932457000003</v>
      </c>
      <c r="D25" s="9">
        <v>67329.367857000005</v>
      </c>
      <c r="E25" s="9">
        <v>35056.28807000001</v>
      </c>
      <c r="F25" s="9">
        <v>38263.365738000008</v>
      </c>
      <c r="G25" s="9">
        <v>22109.769037999999</v>
      </c>
      <c r="H25" s="9">
        <v>11344.549234999999</v>
      </c>
      <c r="I25" s="9">
        <v>16512.076399999998</v>
      </c>
      <c r="J25" s="9">
        <v>34568.060363999997</v>
      </c>
      <c r="K25" s="9">
        <v>73963.463529000001</v>
      </c>
      <c r="L25" s="9">
        <v>95944.468558999972</v>
      </c>
      <c r="M25" s="9">
        <v>102479.69782399999</v>
      </c>
      <c r="N25" s="10">
        <f t="shared" si="0"/>
        <v>694249.52506100002</v>
      </c>
    </row>
    <row r="26" spans="1:14" x14ac:dyDescent="0.3">
      <c r="A26" s="8" t="s">
        <v>34</v>
      </c>
      <c r="B26" s="9">
        <v>111261.68147200003</v>
      </c>
      <c r="C26" s="9">
        <v>111131.267668</v>
      </c>
      <c r="D26" s="9">
        <v>107748.09846000001</v>
      </c>
      <c r="E26" s="9">
        <v>70178.883984</v>
      </c>
      <c r="F26" s="9">
        <v>50143.733294999998</v>
      </c>
      <c r="G26" s="9">
        <v>27361.871200000005</v>
      </c>
      <c r="H26" s="9">
        <v>24323.289315000002</v>
      </c>
      <c r="I26" s="9">
        <v>19127.2503</v>
      </c>
      <c r="J26" s="9">
        <v>24252.800702999997</v>
      </c>
      <c r="K26" s="9">
        <v>47799.287836999996</v>
      </c>
      <c r="L26" s="9">
        <v>94461.012189999979</v>
      </c>
      <c r="M26" s="9">
        <v>107879.37586399999</v>
      </c>
      <c r="N26" s="10">
        <f t="shared" si="0"/>
        <v>795668.55228799989</v>
      </c>
    </row>
    <row r="27" spans="1:14" x14ac:dyDescent="0.3">
      <c r="A27" s="8" t="s">
        <v>35</v>
      </c>
      <c r="B27" s="9">
        <v>1300.3021200000001</v>
      </c>
      <c r="C27" s="9">
        <v>496.27229999999997</v>
      </c>
      <c r="D27" s="9">
        <v>1126.4952900000001</v>
      </c>
      <c r="E27" s="9">
        <v>801.02581999999995</v>
      </c>
      <c r="F27" s="9">
        <v>4655.7160400000002</v>
      </c>
      <c r="G27" s="9">
        <v>7832.3858600000003</v>
      </c>
      <c r="H27" s="9">
        <v>2546.31203</v>
      </c>
      <c r="I27" s="9">
        <v>2176.42488</v>
      </c>
      <c r="J27" s="9">
        <v>174.93399000000002</v>
      </c>
      <c r="K27" s="9">
        <v>2844.5928899999994</v>
      </c>
      <c r="L27" s="9">
        <v>1719.8979700000002</v>
      </c>
      <c r="M27" s="9">
        <v>708.41906000000006</v>
      </c>
      <c r="N27" s="10">
        <f t="shared" si="0"/>
        <v>26382.778250000003</v>
      </c>
    </row>
    <row r="28" spans="1:14" x14ac:dyDescent="0.3">
      <c r="A28" s="8" t="s">
        <v>36</v>
      </c>
      <c r="B28" s="9">
        <v>87150.649093</v>
      </c>
      <c r="C28" s="9">
        <v>85926.743105999994</v>
      </c>
      <c r="D28" s="9">
        <v>85208.798073000013</v>
      </c>
      <c r="E28" s="9">
        <v>65273.374137999992</v>
      </c>
      <c r="F28" s="9">
        <v>47439.040245000018</v>
      </c>
      <c r="G28" s="9">
        <v>22624.280613000006</v>
      </c>
      <c r="H28" s="9">
        <v>15756.911118000002</v>
      </c>
      <c r="I28" s="9">
        <v>31678.856841000004</v>
      </c>
      <c r="J28" s="9">
        <v>17219.790943000004</v>
      </c>
      <c r="K28" s="9">
        <v>23717.169635999995</v>
      </c>
      <c r="L28" s="9">
        <v>61416.737938999991</v>
      </c>
      <c r="M28" s="9">
        <v>85856.801060999976</v>
      </c>
      <c r="N28" s="10">
        <f t="shared" si="0"/>
        <v>629269.15280599997</v>
      </c>
    </row>
    <row r="29" spans="1:14" x14ac:dyDescent="0.3">
      <c r="A29" s="8" t="s">
        <v>37</v>
      </c>
      <c r="B29" s="9">
        <v>8002.2118439999995</v>
      </c>
      <c r="C29" s="9">
        <v>7924.8314219999993</v>
      </c>
      <c r="D29" s="9">
        <v>7602.123489999999</v>
      </c>
      <c r="E29" s="9">
        <v>10307.480839999998</v>
      </c>
      <c r="F29" s="9">
        <v>17787.694030000002</v>
      </c>
      <c r="G29" s="9">
        <v>19895.728370000001</v>
      </c>
      <c r="H29" s="9">
        <v>7307.2866249999997</v>
      </c>
      <c r="I29" s="9">
        <v>4662.5595320000002</v>
      </c>
      <c r="J29" s="9">
        <v>5832.1394720000008</v>
      </c>
      <c r="K29" s="9">
        <v>5882.4167259999995</v>
      </c>
      <c r="L29" s="9">
        <v>4071.4960620000002</v>
      </c>
      <c r="M29" s="9">
        <v>7962.6952199999996</v>
      </c>
      <c r="N29" s="10">
        <f t="shared" si="0"/>
        <v>107238.66363299997</v>
      </c>
    </row>
    <row r="30" spans="1:14" x14ac:dyDescent="0.3">
      <c r="A30" s="8" t="s">
        <v>38</v>
      </c>
      <c r="B30" s="9">
        <v>21718.370731999996</v>
      </c>
      <c r="C30" s="9">
        <v>20179.034215</v>
      </c>
      <c r="D30" s="9">
        <v>18622.026844</v>
      </c>
      <c r="E30" s="9">
        <v>17034.316902999999</v>
      </c>
      <c r="F30" s="9">
        <v>18490.722943000004</v>
      </c>
      <c r="G30" s="9">
        <v>14398.504352</v>
      </c>
      <c r="H30" s="9">
        <v>12966.350708</v>
      </c>
      <c r="I30" s="9">
        <v>7580.4797250000001</v>
      </c>
      <c r="J30" s="9">
        <v>7585.9607510000005</v>
      </c>
      <c r="K30" s="9">
        <v>8959.6577660000003</v>
      </c>
      <c r="L30" s="9">
        <v>13235.619027999997</v>
      </c>
      <c r="M30" s="9">
        <v>17502.732295999998</v>
      </c>
      <c r="N30" s="10">
        <f t="shared" si="0"/>
        <v>178273.77626299998</v>
      </c>
    </row>
    <row r="31" spans="1:14" ht="15" thickBot="1" x14ac:dyDescent="0.35">
      <c r="A31" s="11" t="s">
        <v>39</v>
      </c>
      <c r="B31" s="12">
        <f t="shared" ref="B31:N31" si="1">SUM(B8:B30)</f>
        <v>665126.22247299994</v>
      </c>
      <c r="C31" s="12">
        <f t="shared" si="1"/>
        <v>644813.02001999994</v>
      </c>
      <c r="D31" s="12">
        <f t="shared" si="1"/>
        <v>671121.90788600012</v>
      </c>
      <c r="E31" s="12">
        <f t="shared" si="1"/>
        <v>501739.40163600002</v>
      </c>
      <c r="F31" s="12">
        <f t="shared" si="1"/>
        <v>431608.17143800016</v>
      </c>
      <c r="G31" s="12">
        <f t="shared" si="1"/>
        <v>274476.79429500003</v>
      </c>
      <c r="H31" s="12">
        <f t="shared" si="1"/>
        <v>185164.35141099998</v>
      </c>
      <c r="I31" s="12">
        <f t="shared" si="1"/>
        <v>221077.82593200004</v>
      </c>
      <c r="J31" s="12">
        <f t="shared" si="1"/>
        <v>222189.506911</v>
      </c>
      <c r="K31" s="12">
        <f t="shared" si="1"/>
        <v>354499.62384499999</v>
      </c>
      <c r="L31" s="12">
        <f t="shared" si="1"/>
        <v>547327.75703600002</v>
      </c>
      <c r="M31" s="12">
        <f t="shared" si="1"/>
        <v>630723.50720199989</v>
      </c>
      <c r="N31" s="12">
        <f t="shared" si="1"/>
        <v>5349868.0900849998</v>
      </c>
    </row>
    <row r="32" spans="1:14" ht="15" thickTop="1" x14ac:dyDescent="0.3">
      <c r="A32" s="13" t="s">
        <v>40</v>
      </c>
      <c r="B32" s="13">
        <v>12999.877724</v>
      </c>
      <c r="C32" s="13">
        <v>18088.142102999998</v>
      </c>
      <c r="D32" s="13">
        <v>16183.462268999998</v>
      </c>
      <c r="E32" s="13">
        <v>17178.4025</v>
      </c>
      <c r="F32" s="13">
        <v>12481.321100000003</v>
      </c>
      <c r="G32" s="13">
        <v>11505.017763</v>
      </c>
      <c r="H32" s="13">
        <v>11631.996144999999</v>
      </c>
      <c r="I32" s="13">
        <v>9930.6093840000012</v>
      </c>
      <c r="J32" s="13">
        <v>10761.54004</v>
      </c>
      <c r="K32" s="13">
        <v>9630.8907600000002</v>
      </c>
      <c r="L32" s="13">
        <v>9872.4789299999975</v>
      </c>
      <c r="M32" s="13">
        <v>9433.1022069999981</v>
      </c>
      <c r="N32" s="10">
        <f t="shared" ref="N32:N60" si="2">SUM(B32:M32)</f>
        <v>149696.84092499997</v>
      </c>
    </row>
    <row r="33" spans="1:14" x14ac:dyDescent="0.3">
      <c r="A33" s="13" t="s">
        <v>41</v>
      </c>
      <c r="B33" s="13">
        <v>11.961819999999998</v>
      </c>
      <c r="C33" s="13">
        <v>38.290059999999997</v>
      </c>
      <c r="D33" s="13">
        <v>3.2978500000000004</v>
      </c>
      <c r="E33" s="13">
        <v>186.24462999999997</v>
      </c>
      <c r="F33" s="13">
        <v>18387.392083999996</v>
      </c>
      <c r="G33" s="13">
        <v>23501.149827999998</v>
      </c>
      <c r="H33" s="13">
        <v>9404.4926140000007</v>
      </c>
      <c r="I33" s="13">
        <v>4231.9408940000003</v>
      </c>
      <c r="J33" s="13">
        <v>1689.0799420000001</v>
      </c>
      <c r="K33" s="13">
        <v>1130.8307400000003</v>
      </c>
      <c r="L33" s="13">
        <v>666.00576999999998</v>
      </c>
      <c r="M33" s="13">
        <v>262.85237999999998</v>
      </c>
      <c r="N33" s="10">
        <f t="shared" si="2"/>
        <v>59513.538611999989</v>
      </c>
    </row>
    <row r="34" spans="1:14" x14ac:dyDescent="0.3">
      <c r="A34" s="13" t="s">
        <v>42</v>
      </c>
      <c r="B34" s="13">
        <v>934.71209999999996</v>
      </c>
      <c r="C34" s="13">
        <v>3603.8296460000001</v>
      </c>
      <c r="D34" s="13">
        <v>7162.8347650000014</v>
      </c>
      <c r="E34" s="13">
        <v>20809.842737000003</v>
      </c>
      <c r="F34" s="13">
        <v>30855.775320000001</v>
      </c>
      <c r="G34" s="13">
        <v>14503.222758999998</v>
      </c>
      <c r="H34" s="13">
        <v>2222.6194899999996</v>
      </c>
      <c r="I34" s="13">
        <v>1339.83205</v>
      </c>
      <c r="J34" s="13">
        <v>1349.392965</v>
      </c>
      <c r="K34" s="13">
        <v>1185.6338700000001</v>
      </c>
      <c r="L34" s="13">
        <v>1478.18496</v>
      </c>
      <c r="M34" s="13">
        <v>1433.6023</v>
      </c>
      <c r="N34" s="10">
        <f t="shared" si="2"/>
        <v>86879.482962000009</v>
      </c>
    </row>
    <row r="35" spans="1:14" x14ac:dyDescent="0.3">
      <c r="A35" s="13" t="s">
        <v>43</v>
      </c>
      <c r="B35" s="13">
        <v>25876.505632</v>
      </c>
      <c r="C35" s="13">
        <v>7339.6458949999997</v>
      </c>
      <c r="D35" s="13">
        <v>1567.576491</v>
      </c>
      <c r="E35" s="13">
        <v>44.245889000000005</v>
      </c>
      <c r="F35" s="13">
        <v>135.21042300000002</v>
      </c>
      <c r="G35" s="13">
        <v>171.56585000000001</v>
      </c>
      <c r="H35" s="13">
        <v>311.19129000000004</v>
      </c>
      <c r="I35" s="13">
        <v>31.890799999999995</v>
      </c>
      <c r="J35" s="13">
        <v>2281.8072300000003</v>
      </c>
      <c r="K35" s="13">
        <v>20689.480733999997</v>
      </c>
      <c r="L35" s="13">
        <v>35410.985264999996</v>
      </c>
      <c r="M35" s="13">
        <v>25526.635483000002</v>
      </c>
      <c r="N35" s="10">
        <f t="shared" si="2"/>
        <v>119386.740982</v>
      </c>
    </row>
    <row r="36" spans="1:14" x14ac:dyDescent="0.3">
      <c r="A36" s="13" t="s">
        <v>44</v>
      </c>
      <c r="B36" s="13">
        <v>25.668599999999998</v>
      </c>
      <c r="C36" s="13">
        <v>51.131599999999999</v>
      </c>
      <c r="D36" s="13">
        <v>6.8097500000000002</v>
      </c>
      <c r="E36" s="13">
        <v>147.6619</v>
      </c>
      <c r="F36" s="13">
        <v>4853.2388400000009</v>
      </c>
      <c r="G36" s="13">
        <v>15577.224300000002</v>
      </c>
      <c r="H36" s="13">
        <v>4433.7306079999998</v>
      </c>
      <c r="I36" s="13">
        <v>800.58776</v>
      </c>
      <c r="J36" s="13">
        <v>144.58187000000004</v>
      </c>
      <c r="K36" s="13">
        <v>6.1110999999999995</v>
      </c>
      <c r="L36" s="13">
        <v>124.67100000000001</v>
      </c>
      <c r="M36" s="13">
        <v>449.16745000000003</v>
      </c>
      <c r="N36" s="10">
        <f t="shared" si="2"/>
        <v>26620.584778</v>
      </c>
    </row>
    <row r="37" spans="1:14" x14ac:dyDescent="0.3">
      <c r="A37" s="13" t="s">
        <v>45</v>
      </c>
      <c r="B37" s="13">
        <v>67.004720000000006</v>
      </c>
      <c r="C37" s="13">
        <v>200.31682000000001</v>
      </c>
      <c r="D37" s="13">
        <v>350.52103000000005</v>
      </c>
      <c r="E37" s="13">
        <v>405.66248000000007</v>
      </c>
      <c r="F37" s="13">
        <v>1225.9438880000002</v>
      </c>
      <c r="G37" s="13">
        <v>11071.442323000001</v>
      </c>
      <c r="H37" s="13">
        <v>20362.611073999997</v>
      </c>
      <c r="I37" s="13">
        <v>20238.980460000002</v>
      </c>
      <c r="J37" s="13">
        <v>19239.525260000002</v>
      </c>
      <c r="K37" s="13">
        <v>13626.329200000002</v>
      </c>
      <c r="L37" s="13">
        <v>5789.5628799999986</v>
      </c>
      <c r="M37" s="13">
        <v>1607.8558799999998</v>
      </c>
      <c r="N37" s="10">
        <f t="shared" si="2"/>
        <v>94185.756015000021</v>
      </c>
    </row>
    <row r="38" spans="1:14" x14ac:dyDescent="0.3">
      <c r="A38" s="13" t="s">
        <v>46</v>
      </c>
      <c r="B38" s="13">
        <v>3454.5947899999996</v>
      </c>
      <c r="C38" s="13">
        <v>8442.2722109999995</v>
      </c>
      <c r="D38" s="13">
        <v>4890.1818550000007</v>
      </c>
      <c r="E38" s="13">
        <v>11017.685350000002</v>
      </c>
      <c r="F38" s="13">
        <v>11242.593879999999</v>
      </c>
      <c r="G38" s="13">
        <v>5000.5525750000006</v>
      </c>
      <c r="H38" s="13">
        <v>1077.5455999999999</v>
      </c>
      <c r="I38" s="13">
        <v>803.82796499999995</v>
      </c>
      <c r="J38" s="13">
        <v>1552.5676099999998</v>
      </c>
      <c r="K38" s="13">
        <v>5127.6492410000001</v>
      </c>
      <c r="L38" s="13">
        <v>8054.6512480000001</v>
      </c>
      <c r="M38" s="13">
        <v>7166.3676099999993</v>
      </c>
      <c r="N38" s="10">
        <f t="shared" si="2"/>
        <v>67830.489934999991</v>
      </c>
    </row>
    <row r="39" spans="1:14" x14ac:dyDescent="0.3">
      <c r="A39" s="13" t="s">
        <v>47</v>
      </c>
      <c r="B39" s="13">
        <v>11490.656569999997</v>
      </c>
      <c r="C39" s="13">
        <v>39895.038453999994</v>
      </c>
      <c r="D39" s="13">
        <v>69058.340093999999</v>
      </c>
      <c r="E39" s="13">
        <v>89327.768796000004</v>
      </c>
      <c r="F39" s="13">
        <v>49580.32905600001</v>
      </c>
      <c r="G39" s="13">
        <v>11368.07984</v>
      </c>
      <c r="H39" s="13">
        <v>1232.4319699999999</v>
      </c>
      <c r="I39" s="13">
        <v>1041.5566100000001</v>
      </c>
      <c r="J39" s="13">
        <v>959.31918000000007</v>
      </c>
      <c r="K39" s="13">
        <v>751.32150999999999</v>
      </c>
      <c r="L39" s="13">
        <v>928.15615999999989</v>
      </c>
      <c r="M39" s="13">
        <v>2504.0726400000003</v>
      </c>
      <c r="N39" s="10">
        <f t="shared" si="2"/>
        <v>278137.07088000001</v>
      </c>
    </row>
    <row r="40" spans="1:14" x14ac:dyDescent="0.3">
      <c r="A40" s="13" t="s">
        <v>48</v>
      </c>
      <c r="B40" s="13">
        <v>74.044629999999998</v>
      </c>
      <c r="C40" s="13">
        <v>18.0627</v>
      </c>
      <c r="D40" s="13">
        <v>22.074199999999998</v>
      </c>
      <c r="E40" s="13">
        <v>23.875900000000001</v>
      </c>
      <c r="F40" s="13">
        <v>56.857499999999995</v>
      </c>
      <c r="G40" s="13">
        <v>31.0916</v>
      </c>
      <c r="H40" s="13">
        <v>21.163499999999999</v>
      </c>
      <c r="I40" s="13">
        <v>6.5453749999999999</v>
      </c>
      <c r="J40" s="13">
        <v>27.619109999999999</v>
      </c>
      <c r="K40" s="13">
        <v>259.28860600000002</v>
      </c>
      <c r="L40" s="13">
        <v>162.05068999999997</v>
      </c>
      <c r="M40" s="13">
        <v>91.227379999999997</v>
      </c>
      <c r="N40" s="10">
        <f t="shared" si="2"/>
        <v>793.90119099999993</v>
      </c>
    </row>
    <row r="41" spans="1:14" x14ac:dyDescent="0.3">
      <c r="A41" s="13" t="s">
        <v>49</v>
      </c>
      <c r="B41" s="13">
        <v>23.723029999999998</v>
      </c>
      <c r="C41" s="13">
        <v>10.815640000000002</v>
      </c>
      <c r="D41" s="13">
        <v>16.343489999999999</v>
      </c>
      <c r="E41" s="13">
        <v>4.0918999999999999</v>
      </c>
      <c r="F41" s="13">
        <v>109.29386</v>
      </c>
      <c r="G41" s="13">
        <v>296.59563999999995</v>
      </c>
      <c r="H41" s="13">
        <v>237.96153000000001</v>
      </c>
      <c r="I41" s="13">
        <v>871.24435000000005</v>
      </c>
      <c r="J41" s="13">
        <v>848.91042000000004</v>
      </c>
      <c r="K41" s="13">
        <v>818.37697999999978</v>
      </c>
      <c r="L41" s="13">
        <v>368.57632000000012</v>
      </c>
      <c r="M41" s="13">
        <v>128.54268999999999</v>
      </c>
      <c r="N41" s="10">
        <f t="shared" si="2"/>
        <v>3734.4758499999998</v>
      </c>
    </row>
    <row r="42" spans="1:14" x14ac:dyDescent="0.3">
      <c r="A42" s="13" t="s">
        <v>50</v>
      </c>
      <c r="B42" s="13">
        <v>2289.1972400000004</v>
      </c>
      <c r="C42" s="13">
        <v>2915.5033100000001</v>
      </c>
      <c r="D42" s="13">
        <v>2020.7819999999997</v>
      </c>
      <c r="E42" s="13">
        <v>2003.9240600000005</v>
      </c>
      <c r="F42" s="13">
        <v>1459.4464699999999</v>
      </c>
      <c r="G42" s="13">
        <v>1594.5478500000002</v>
      </c>
      <c r="H42" s="13">
        <v>1911.6066500000004</v>
      </c>
      <c r="I42" s="13">
        <v>2475.4327400000002</v>
      </c>
      <c r="J42" s="13">
        <v>3083.83871</v>
      </c>
      <c r="K42" s="13">
        <v>3077.1836300000009</v>
      </c>
      <c r="L42" s="13">
        <v>2971.341460000001</v>
      </c>
      <c r="M42" s="13">
        <v>2291.9602300000001</v>
      </c>
      <c r="N42" s="10">
        <f t="shared" si="2"/>
        <v>28094.764350000001</v>
      </c>
    </row>
    <row r="43" spans="1:14" x14ac:dyDescent="0.3">
      <c r="A43" s="13" t="s">
        <v>51</v>
      </c>
      <c r="B43" s="13">
        <v>63459.079811999996</v>
      </c>
      <c r="C43" s="13">
        <v>65596.214304999987</v>
      </c>
      <c r="D43" s="13">
        <v>65776.867547000016</v>
      </c>
      <c r="E43" s="13">
        <v>66707.522950000013</v>
      </c>
      <c r="F43" s="13">
        <v>67683.478669999982</v>
      </c>
      <c r="G43" s="13">
        <v>58458.339601</v>
      </c>
      <c r="H43" s="13">
        <v>34088.246974000009</v>
      </c>
      <c r="I43" s="13">
        <v>24700.615477999996</v>
      </c>
      <c r="J43" s="13">
        <v>21979.687793999998</v>
      </c>
      <c r="K43" s="13">
        <v>40363.192019000002</v>
      </c>
      <c r="L43" s="13">
        <v>65044.456748000004</v>
      </c>
      <c r="M43" s="13">
        <v>74012.079677999995</v>
      </c>
      <c r="N43" s="10">
        <f t="shared" si="2"/>
        <v>647869.78157600004</v>
      </c>
    </row>
    <row r="44" spans="1:14" x14ac:dyDescent="0.3">
      <c r="A44" s="13" t="s">
        <v>52</v>
      </c>
      <c r="B44" s="13">
        <v>206318.80194499998</v>
      </c>
      <c r="C44" s="13">
        <v>159249.78560900001</v>
      </c>
      <c r="D44" s="13">
        <v>130366.78488699999</v>
      </c>
      <c r="E44" s="13">
        <v>82860.947706000006</v>
      </c>
      <c r="F44" s="13">
        <v>47832.292046999995</v>
      </c>
      <c r="G44" s="13">
        <v>9580.0834500000001</v>
      </c>
      <c r="H44" s="13">
        <v>1757.87835</v>
      </c>
      <c r="I44" s="13">
        <v>1223.8347800000001</v>
      </c>
      <c r="J44" s="13">
        <v>13625.548481999998</v>
      </c>
      <c r="K44" s="13">
        <v>105601.35303499999</v>
      </c>
      <c r="L44" s="13">
        <v>221144.21019399998</v>
      </c>
      <c r="M44" s="13">
        <v>266139.63119400002</v>
      </c>
      <c r="N44" s="10">
        <f t="shared" si="2"/>
        <v>1245701.1516790004</v>
      </c>
    </row>
    <row r="45" spans="1:14" x14ac:dyDescent="0.3">
      <c r="A45" s="13" t="s">
        <v>53</v>
      </c>
      <c r="B45" s="13">
        <v>3101.9317919999999</v>
      </c>
      <c r="C45" s="13">
        <v>4611.9387469999992</v>
      </c>
      <c r="D45" s="13">
        <v>3402.7780150000008</v>
      </c>
      <c r="E45" s="13">
        <v>2583.1577199999997</v>
      </c>
      <c r="F45" s="13">
        <v>3012.8159270000001</v>
      </c>
      <c r="G45" s="13">
        <v>2130.2974159999999</v>
      </c>
      <c r="H45" s="13">
        <v>2058.7496900000001</v>
      </c>
      <c r="I45" s="13">
        <v>2635.1618720000006</v>
      </c>
      <c r="J45" s="13">
        <v>13298.325338999997</v>
      </c>
      <c r="K45" s="13">
        <v>16337.063621000001</v>
      </c>
      <c r="L45" s="13">
        <v>5612.1055109999998</v>
      </c>
      <c r="M45" s="13">
        <v>3457.0122110000007</v>
      </c>
      <c r="N45" s="10">
        <f t="shared" si="2"/>
        <v>62241.337861</v>
      </c>
    </row>
    <row r="46" spans="1:14" x14ac:dyDescent="0.3">
      <c r="A46" s="13" t="s">
        <v>54</v>
      </c>
      <c r="B46" s="13">
        <v>10979.076287</v>
      </c>
      <c r="C46" s="13">
        <v>11398.633031000001</v>
      </c>
      <c r="D46" s="13">
        <v>9412.0174100000004</v>
      </c>
      <c r="E46" s="13">
        <v>7262.5670600000003</v>
      </c>
      <c r="F46" s="13">
        <v>8457.7397300000011</v>
      </c>
      <c r="G46" s="13">
        <v>5658.8172599999998</v>
      </c>
      <c r="H46" s="13">
        <v>6743.8705599999994</v>
      </c>
      <c r="I46" s="13">
        <v>8201.7317700000003</v>
      </c>
      <c r="J46" s="13">
        <v>8747.3980199999987</v>
      </c>
      <c r="K46" s="13">
        <v>10118.160841000001</v>
      </c>
      <c r="L46" s="13">
        <v>10029.073444</v>
      </c>
      <c r="M46" s="13">
        <v>9100.0073780000021</v>
      </c>
      <c r="N46" s="10">
        <f t="shared" si="2"/>
        <v>106109.092791</v>
      </c>
    </row>
    <row r="47" spans="1:14" x14ac:dyDescent="0.3">
      <c r="A47" s="13" t="s">
        <v>55</v>
      </c>
      <c r="B47" s="13">
        <v>1070.133</v>
      </c>
      <c r="C47" s="13">
        <v>1022.7533</v>
      </c>
      <c r="D47" s="13">
        <v>1077.7307599999999</v>
      </c>
      <c r="E47" s="13">
        <v>2555.5472990000003</v>
      </c>
      <c r="F47" s="13">
        <v>28102.716944999996</v>
      </c>
      <c r="G47" s="13">
        <v>54798.361353</v>
      </c>
      <c r="H47" s="13">
        <v>57362.336841999997</v>
      </c>
      <c r="I47" s="13">
        <v>53567.554119999993</v>
      </c>
      <c r="J47" s="13">
        <v>26085.039170000007</v>
      </c>
      <c r="K47" s="13">
        <v>9381.2583720000002</v>
      </c>
      <c r="L47" s="13">
        <v>26453.976850000003</v>
      </c>
      <c r="M47" s="13">
        <v>733.76395199999979</v>
      </c>
      <c r="N47" s="10">
        <f t="shared" si="2"/>
        <v>262211.17196299997</v>
      </c>
    </row>
    <row r="48" spans="1:14" x14ac:dyDescent="0.3">
      <c r="A48" s="13" t="s">
        <v>56</v>
      </c>
      <c r="B48" s="13">
        <v>1377.4838220000001</v>
      </c>
      <c r="C48" s="13">
        <v>1251.4067999999997</v>
      </c>
      <c r="D48" s="13">
        <v>1494.1927180000002</v>
      </c>
      <c r="E48" s="13">
        <v>3749.5827389999999</v>
      </c>
      <c r="F48" s="13">
        <v>25950.602810000008</v>
      </c>
      <c r="G48" s="13">
        <v>71006.553586999988</v>
      </c>
      <c r="H48" s="13">
        <v>99959.335350000008</v>
      </c>
      <c r="I48" s="13">
        <v>85866.03722800003</v>
      </c>
      <c r="J48" s="13">
        <v>28154.368971999997</v>
      </c>
      <c r="K48" s="13">
        <v>7509.4805090000009</v>
      </c>
      <c r="L48" s="13">
        <v>1867.61202</v>
      </c>
      <c r="M48" s="13">
        <v>9546.8093599999993</v>
      </c>
      <c r="N48" s="10">
        <f t="shared" si="2"/>
        <v>337733.46591500001</v>
      </c>
    </row>
    <row r="49" spans="1:14" x14ac:dyDescent="0.3">
      <c r="A49" s="13" t="s">
        <v>57</v>
      </c>
      <c r="B49" s="13">
        <v>140.80040999999997</v>
      </c>
      <c r="C49" s="13">
        <v>169.05142999999998</v>
      </c>
      <c r="D49" s="13">
        <v>321.65968999999996</v>
      </c>
      <c r="E49" s="13">
        <v>463.62157000000002</v>
      </c>
      <c r="F49" s="13">
        <v>933.01670000000001</v>
      </c>
      <c r="G49" s="13">
        <v>629.00235999999995</v>
      </c>
      <c r="H49" s="13">
        <v>97.141600000000011</v>
      </c>
      <c r="I49" s="13">
        <v>64.760840000000002</v>
      </c>
      <c r="J49" s="13">
        <v>246.36361499999998</v>
      </c>
      <c r="K49" s="13">
        <v>383.96840000000003</v>
      </c>
      <c r="L49" s="13">
        <v>402.60198000000003</v>
      </c>
      <c r="M49" s="13">
        <v>382.97270000000003</v>
      </c>
      <c r="N49" s="10">
        <f t="shared" si="2"/>
        <v>4234.9612950000001</v>
      </c>
    </row>
    <row r="50" spans="1:14" x14ac:dyDescent="0.3">
      <c r="A50" s="13" t="s">
        <v>58</v>
      </c>
      <c r="B50" s="13">
        <v>222172.59376899997</v>
      </c>
      <c r="C50" s="13">
        <v>218271.91244799999</v>
      </c>
      <c r="D50" s="13">
        <v>211655.85908400003</v>
      </c>
      <c r="E50" s="13">
        <v>188073.23075499997</v>
      </c>
      <c r="F50" s="13">
        <v>161307.69811999999</v>
      </c>
      <c r="G50" s="13">
        <v>107589.53868300002</v>
      </c>
      <c r="H50" s="13">
        <v>73400.951872999998</v>
      </c>
      <c r="I50" s="13">
        <v>36970.118283999996</v>
      </c>
      <c r="J50" s="13">
        <v>14310.354608000001</v>
      </c>
      <c r="K50" s="13">
        <v>25802.174379999997</v>
      </c>
      <c r="L50" s="13">
        <v>138082.48406000002</v>
      </c>
      <c r="M50" s="13">
        <v>212470.95958500003</v>
      </c>
      <c r="N50" s="10">
        <f t="shared" si="2"/>
        <v>1610107.8756489998</v>
      </c>
    </row>
    <row r="51" spans="1:14" x14ac:dyDescent="0.3">
      <c r="A51" s="13" t="s">
        <v>59</v>
      </c>
      <c r="B51" s="13">
        <v>112.64413999999999</v>
      </c>
      <c r="C51" s="13">
        <v>153.27179999999998</v>
      </c>
      <c r="D51" s="13">
        <v>208.37593000000001</v>
      </c>
      <c r="E51" s="13">
        <v>3441.749957</v>
      </c>
      <c r="F51" s="9">
        <v>40434.417277</v>
      </c>
      <c r="G51" s="13">
        <v>62965.628119000015</v>
      </c>
      <c r="H51" s="13">
        <v>58463.059717000004</v>
      </c>
      <c r="I51" s="13">
        <v>50071.016918999987</v>
      </c>
      <c r="J51" s="13">
        <v>30871.274726</v>
      </c>
      <c r="K51" s="13">
        <v>9027.6873569999971</v>
      </c>
      <c r="L51" s="13">
        <v>21531.486330000003</v>
      </c>
      <c r="M51" s="13">
        <v>258.85694999999998</v>
      </c>
      <c r="N51" s="10">
        <f t="shared" si="2"/>
        <v>277539.46922199999</v>
      </c>
    </row>
    <row r="52" spans="1:14" x14ac:dyDescent="0.3">
      <c r="A52" s="13" t="s">
        <v>60</v>
      </c>
      <c r="B52" s="13">
        <v>394.33422999999999</v>
      </c>
      <c r="C52" s="13">
        <v>939.88843999999995</v>
      </c>
      <c r="D52" s="13">
        <v>316.10679999999996</v>
      </c>
      <c r="E52" s="13">
        <v>305.09798000000006</v>
      </c>
      <c r="F52" s="13">
        <v>590.06440999999995</v>
      </c>
      <c r="G52" s="13">
        <v>382.85262</v>
      </c>
      <c r="H52" s="13">
        <v>339.93540000000002</v>
      </c>
      <c r="I52" s="13">
        <v>206.90611999999999</v>
      </c>
      <c r="J52" s="13">
        <v>203.80515</v>
      </c>
      <c r="K52" s="13">
        <v>325.57801000000001</v>
      </c>
      <c r="L52" s="13">
        <v>341.66766999999999</v>
      </c>
      <c r="M52" s="13">
        <v>405.5057799999999</v>
      </c>
      <c r="N52" s="10">
        <f t="shared" si="2"/>
        <v>4751.7426100000002</v>
      </c>
    </row>
    <row r="53" spans="1:14" x14ac:dyDescent="0.3">
      <c r="A53" s="13" t="s">
        <v>61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0">
        <f t="shared" si="2"/>
        <v>0</v>
      </c>
    </row>
    <row r="54" spans="1:14" x14ac:dyDescent="0.3">
      <c r="A54" s="13" t="s">
        <v>62</v>
      </c>
      <c r="B54" s="13">
        <v>8442.3653119999981</v>
      </c>
      <c r="C54" s="13">
        <v>7806.5902300000007</v>
      </c>
      <c r="D54" s="13">
        <v>8767.6375399999997</v>
      </c>
      <c r="E54" s="13">
        <v>7943.0579629999993</v>
      </c>
      <c r="F54" s="13">
        <v>5846.6409099999992</v>
      </c>
      <c r="G54" s="13">
        <v>5469.7917700000007</v>
      </c>
      <c r="H54" s="13">
        <v>3495.6739699999998</v>
      </c>
      <c r="I54" s="13">
        <v>8302.3028139999988</v>
      </c>
      <c r="J54" s="13">
        <v>12922.456564000002</v>
      </c>
      <c r="K54" s="13">
        <v>9021.4045410000017</v>
      </c>
      <c r="L54" s="13">
        <v>9068.7029380000004</v>
      </c>
      <c r="M54" s="13">
        <v>6629.3035920000002</v>
      </c>
      <c r="N54" s="10">
        <f t="shared" si="2"/>
        <v>93715.928144000005</v>
      </c>
    </row>
    <row r="55" spans="1:14" x14ac:dyDescent="0.3">
      <c r="A55" s="13" t="s">
        <v>63</v>
      </c>
      <c r="B55" s="13">
        <v>3404.8287399999999</v>
      </c>
      <c r="C55" s="13">
        <v>1877.4403899999998</v>
      </c>
      <c r="D55" s="13">
        <v>1918.6859919999999</v>
      </c>
      <c r="E55" s="13">
        <v>2687.1502930000001</v>
      </c>
      <c r="F55" s="13">
        <v>2091.1645709999998</v>
      </c>
      <c r="G55" s="13">
        <v>2792.3072400000001</v>
      </c>
      <c r="H55" s="13">
        <v>5026.2856000000002</v>
      </c>
      <c r="I55" s="13">
        <v>2646.7842409999998</v>
      </c>
      <c r="J55" s="13">
        <v>2011.1478400000003</v>
      </c>
      <c r="K55" s="13">
        <v>2166.8891550000003</v>
      </c>
      <c r="L55" s="13">
        <v>2867.38762</v>
      </c>
      <c r="M55" s="13">
        <v>3853.6418449999996</v>
      </c>
      <c r="N55" s="10">
        <f t="shared" si="2"/>
        <v>33343.713527000007</v>
      </c>
    </row>
    <row r="56" spans="1:14" x14ac:dyDescent="0.3">
      <c r="A56" s="13" t="s">
        <v>64</v>
      </c>
      <c r="B56" s="13">
        <v>5897.7091600000003</v>
      </c>
      <c r="C56" s="13">
        <v>6389.3465500000011</v>
      </c>
      <c r="D56" s="13">
        <v>7259.8072899999988</v>
      </c>
      <c r="E56" s="13">
        <v>7671.3320599999997</v>
      </c>
      <c r="F56" s="13">
        <v>8052.6971800000019</v>
      </c>
      <c r="G56" s="13">
        <v>3096.1422599999996</v>
      </c>
      <c r="H56" s="13">
        <v>4603.5971399999999</v>
      </c>
      <c r="I56" s="13">
        <v>6143.9811099999997</v>
      </c>
      <c r="J56" s="13">
        <v>7952.4619400000001</v>
      </c>
      <c r="K56" s="13">
        <v>7455.6176800000003</v>
      </c>
      <c r="L56" s="13">
        <v>2810.2948199999996</v>
      </c>
      <c r="M56" s="13">
        <v>2847.7653399999999</v>
      </c>
      <c r="N56" s="10">
        <f t="shared" si="2"/>
        <v>70180.752529999998</v>
      </c>
    </row>
    <row r="57" spans="1:14" x14ac:dyDescent="0.3">
      <c r="A57" s="13" t="s">
        <v>65</v>
      </c>
      <c r="B57" s="13">
        <v>8090.179943000001</v>
      </c>
      <c r="C57" s="13">
        <v>8350.8783199999998</v>
      </c>
      <c r="D57" s="13">
        <v>8683.3147600000011</v>
      </c>
      <c r="E57" s="13">
        <v>6979.6391400000002</v>
      </c>
      <c r="F57" s="13">
        <v>6229.0153</v>
      </c>
      <c r="G57" s="13">
        <v>2207.8524500000003</v>
      </c>
      <c r="H57" s="13">
        <v>803.35109999999997</v>
      </c>
      <c r="I57" s="13">
        <v>436.01252000000005</v>
      </c>
      <c r="J57" s="13">
        <v>633.26258999999982</v>
      </c>
      <c r="K57" s="13">
        <v>4662.230184</v>
      </c>
      <c r="L57" s="13">
        <v>8050.1878799999995</v>
      </c>
      <c r="M57" s="13">
        <v>9577.8718729999964</v>
      </c>
      <c r="N57" s="10">
        <f t="shared" si="2"/>
        <v>64703.796059999986</v>
      </c>
    </row>
    <row r="58" spans="1:14" x14ac:dyDescent="0.3">
      <c r="A58" s="13" t="s">
        <v>66</v>
      </c>
      <c r="B58" s="13">
        <v>416.26589999999993</v>
      </c>
      <c r="C58" s="13">
        <v>439.73748000000001</v>
      </c>
      <c r="D58" s="13">
        <v>3647.0731000000001</v>
      </c>
      <c r="E58" s="13">
        <v>20281.190558999999</v>
      </c>
      <c r="F58" s="13">
        <v>101328.36843999998</v>
      </c>
      <c r="G58" s="13">
        <v>178927.11579999997</v>
      </c>
      <c r="H58" s="13">
        <v>198548.54224100008</v>
      </c>
      <c r="I58" s="13">
        <v>137778.47411700001</v>
      </c>
      <c r="J58" s="13">
        <v>29200.496238999993</v>
      </c>
      <c r="K58" s="13">
        <v>7596.7705259999993</v>
      </c>
      <c r="L58" s="13">
        <v>1418.7233840000001</v>
      </c>
      <c r="M58" s="13">
        <v>689.78566999999998</v>
      </c>
      <c r="N58" s="10">
        <f t="shared" si="2"/>
        <v>680272.54345600004</v>
      </c>
    </row>
    <row r="59" spans="1:14" x14ac:dyDescent="0.3">
      <c r="A59" s="13" t="s">
        <v>67</v>
      </c>
      <c r="B59" s="13">
        <v>3755.3966960000002</v>
      </c>
      <c r="C59" s="13">
        <v>2526.6742599999998</v>
      </c>
      <c r="D59" s="13">
        <v>2387.8514799999994</v>
      </c>
      <c r="E59" s="13">
        <v>2168.9400999999998</v>
      </c>
      <c r="F59" s="13">
        <v>2198.6198030000005</v>
      </c>
      <c r="G59" s="13">
        <v>1376.3140200000003</v>
      </c>
      <c r="H59" s="13">
        <v>14947.141778000001</v>
      </c>
      <c r="I59" s="13">
        <v>39348.383137999997</v>
      </c>
      <c r="J59" s="13">
        <v>40540.838207999994</v>
      </c>
      <c r="K59" s="13">
        <v>34727.605887999991</v>
      </c>
      <c r="L59" s="13">
        <v>19912.665810000002</v>
      </c>
      <c r="M59" s="13">
        <v>12574.923764000003</v>
      </c>
      <c r="N59" s="10">
        <f t="shared" si="2"/>
        <v>176465.354945</v>
      </c>
    </row>
    <row r="60" spans="1:14" x14ac:dyDescent="0.3">
      <c r="A60" s="13" t="s">
        <v>68</v>
      </c>
      <c r="B60" s="13">
        <v>6039.6552430000011</v>
      </c>
      <c r="C60" s="13">
        <v>3903.2919770000008</v>
      </c>
      <c r="D60" s="13">
        <v>3534.9258529999993</v>
      </c>
      <c r="E60" s="13">
        <v>4656.4113619999998</v>
      </c>
      <c r="F60" s="13">
        <v>8148.8102039999976</v>
      </c>
      <c r="G60" s="13">
        <v>11148.316497</v>
      </c>
      <c r="H60" s="13">
        <v>4621.7370080000001</v>
      </c>
      <c r="I60" s="13">
        <v>4468.9813050000002</v>
      </c>
      <c r="J60" s="13">
        <v>9737.6975860000002</v>
      </c>
      <c r="K60" s="13">
        <v>14341.608644</v>
      </c>
      <c r="L60" s="13">
        <v>13285.863245</v>
      </c>
      <c r="M60" s="13">
        <v>9224.6924650000001</v>
      </c>
      <c r="N60" s="10">
        <f t="shared" si="2"/>
        <v>93111.991388999988</v>
      </c>
    </row>
    <row r="61" spans="1:14" ht="15" thickBot="1" x14ac:dyDescent="0.35">
      <c r="A61" s="11" t="s">
        <v>69</v>
      </c>
      <c r="B61" s="12">
        <f t="shared" ref="B61:D61" si="3">SUM(B32:B60)</f>
        <v>602421.22705700004</v>
      </c>
      <c r="C61" s="12">
        <f t="shared" si="3"/>
        <v>574561.86355599982</v>
      </c>
      <c r="D61" s="12">
        <f t="shared" si="3"/>
        <v>561513.89265000005</v>
      </c>
      <c r="E61" s="12">
        <f t="shared" ref="E61:N61" si="4">SUM(E32:E60)</f>
        <v>551540.15335500007</v>
      </c>
      <c r="F61" s="12">
        <f t="shared" si="4"/>
        <v>648587.56146499992</v>
      </c>
      <c r="G61" s="12">
        <f t="shared" si="4"/>
        <v>672837.80481400015</v>
      </c>
      <c r="H61" s="12">
        <f t="shared" si="4"/>
        <v>619165.18566400022</v>
      </c>
      <c r="I61" s="12">
        <f t="shared" si="4"/>
        <v>504405.10504400003</v>
      </c>
      <c r="J61" s="12">
        <f t="shared" si="4"/>
        <v>302458.70918000001</v>
      </c>
      <c r="K61" s="12">
        <f t="shared" si="4"/>
        <v>361125.13953300007</v>
      </c>
      <c r="L61" s="12">
        <f t="shared" si="4"/>
        <v>613750.16518699995</v>
      </c>
      <c r="M61" s="12">
        <f t="shared" si="4"/>
        <v>672800.96958700009</v>
      </c>
      <c r="N61" s="12">
        <f t="shared" si="4"/>
        <v>6685167.7770919995</v>
      </c>
    </row>
    <row r="62" spans="1:14" ht="15.6" thickTop="1" thickBot="1" x14ac:dyDescent="0.35">
      <c r="A62" s="11" t="s">
        <v>70</v>
      </c>
      <c r="B62" s="12">
        <f t="shared" ref="B62:D62" si="5">+B61+B31</f>
        <v>1267547.4495299999</v>
      </c>
      <c r="C62" s="12">
        <f t="shared" si="5"/>
        <v>1219374.8835759996</v>
      </c>
      <c r="D62" s="12">
        <f t="shared" si="5"/>
        <v>1232635.8005360002</v>
      </c>
      <c r="E62" s="12">
        <f t="shared" ref="E62:N62" si="6">+E61+E31</f>
        <v>1053279.5549910001</v>
      </c>
      <c r="F62" s="12">
        <f t="shared" si="6"/>
        <v>1080195.732903</v>
      </c>
      <c r="G62" s="12">
        <f t="shared" si="6"/>
        <v>947314.59910900018</v>
      </c>
      <c r="H62" s="12">
        <f t="shared" si="6"/>
        <v>804329.53707500023</v>
      </c>
      <c r="I62" s="12">
        <f t="shared" si="6"/>
        <v>725482.93097600003</v>
      </c>
      <c r="J62" s="12">
        <f t="shared" si="6"/>
        <v>524648.21609100001</v>
      </c>
      <c r="K62" s="12">
        <f t="shared" si="6"/>
        <v>715624.76337800012</v>
      </c>
      <c r="L62" s="12">
        <f t="shared" si="6"/>
        <v>1161077.9222229999</v>
      </c>
      <c r="M62" s="12">
        <f t="shared" si="6"/>
        <v>1303524.476789</v>
      </c>
      <c r="N62" s="12">
        <f t="shared" si="6"/>
        <v>12035035.867176998</v>
      </c>
    </row>
    <row r="63" spans="1:14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3" t="s">
        <v>71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C21E-8D01-4F0C-BF4C-9779924B04F9}">
  <sheetPr>
    <pageSetUpPr fitToPage="1"/>
  </sheetPr>
  <dimension ref="A3:O64"/>
  <sheetViews>
    <sheetView workbookViewId="0">
      <selection activeCell="B6" sqref="B6"/>
    </sheetView>
  </sheetViews>
  <sheetFormatPr baseColWidth="10" defaultRowHeight="14.4" x14ac:dyDescent="0.3"/>
  <sheetData>
    <row r="3" spans="1:15" ht="18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72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16"/>
    </row>
    <row r="8" spans="1:15" ht="15" thickTop="1" x14ac:dyDescent="0.3">
      <c r="A8" s="8" t="s">
        <v>16</v>
      </c>
      <c r="B8" s="9">
        <v>584</v>
      </c>
      <c r="C8" s="9">
        <v>464</v>
      </c>
      <c r="D8" s="9">
        <v>633</v>
      </c>
      <c r="E8" s="9">
        <v>367</v>
      </c>
      <c r="F8" s="9">
        <v>229</v>
      </c>
      <c r="G8" s="9">
        <v>126</v>
      </c>
      <c r="H8" s="9">
        <v>109</v>
      </c>
      <c r="I8" s="9">
        <v>101</v>
      </c>
      <c r="J8" s="9">
        <v>133</v>
      </c>
      <c r="K8" s="9">
        <v>251</v>
      </c>
      <c r="L8" s="9">
        <v>344</v>
      </c>
      <c r="M8" s="9">
        <v>440</v>
      </c>
      <c r="N8" s="10">
        <f t="shared" ref="N8:N30" si="0">SUM(B8:M8)</f>
        <v>3781</v>
      </c>
      <c r="O8" s="15"/>
    </row>
    <row r="9" spans="1:15" x14ac:dyDescent="0.3">
      <c r="A9" s="8" t="s">
        <v>17</v>
      </c>
      <c r="B9" s="9">
        <v>14995</v>
      </c>
      <c r="C9" s="9">
        <v>13573</v>
      </c>
      <c r="D9" s="9">
        <v>13943</v>
      </c>
      <c r="E9" s="9">
        <v>11252</v>
      </c>
      <c r="F9" s="9">
        <v>11590</v>
      </c>
      <c r="G9" s="9">
        <v>10244</v>
      </c>
      <c r="H9" s="9">
        <v>11985</v>
      </c>
      <c r="I9" s="9">
        <v>13049</v>
      </c>
      <c r="J9" s="9">
        <v>13069</v>
      </c>
      <c r="K9" s="9">
        <v>13024</v>
      </c>
      <c r="L9" s="9">
        <v>12197</v>
      </c>
      <c r="M9" s="9">
        <v>11418</v>
      </c>
      <c r="N9" s="10">
        <f t="shared" si="0"/>
        <v>150339</v>
      </c>
      <c r="O9" s="15"/>
    </row>
    <row r="10" spans="1:15" x14ac:dyDescent="0.3">
      <c r="A10" s="8" t="s">
        <v>18</v>
      </c>
      <c r="B10" s="9">
        <v>2057</v>
      </c>
      <c r="C10" s="9">
        <v>1602</v>
      </c>
      <c r="D10" s="9">
        <v>2059</v>
      </c>
      <c r="E10" s="9">
        <v>3046</v>
      </c>
      <c r="F10" s="9">
        <v>950</v>
      </c>
      <c r="G10" s="9">
        <v>166</v>
      </c>
      <c r="H10" s="9">
        <v>12</v>
      </c>
      <c r="I10" s="9">
        <v>9</v>
      </c>
      <c r="J10" s="9">
        <v>111</v>
      </c>
      <c r="K10" s="9">
        <v>100</v>
      </c>
      <c r="L10" s="9">
        <v>289</v>
      </c>
      <c r="M10" s="9">
        <v>896</v>
      </c>
      <c r="N10" s="10">
        <f t="shared" si="0"/>
        <v>11297</v>
      </c>
      <c r="O10" s="15"/>
    </row>
    <row r="11" spans="1:15" x14ac:dyDescent="0.3">
      <c r="A11" s="8" t="s">
        <v>19</v>
      </c>
      <c r="B11" s="9">
        <v>11529</v>
      </c>
      <c r="C11" s="9">
        <v>10831</v>
      </c>
      <c r="D11" s="9">
        <v>12119</v>
      </c>
      <c r="E11" s="9">
        <v>11442</v>
      </c>
      <c r="F11" s="9">
        <v>12160</v>
      </c>
      <c r="G11" s="9">
        <v>5526</v>
      </c>
      <c r="H11" s="9">
        <v>2117</v>
      </c>
      <c r="I11" s="9">
        <v>1297</v>
      </c>
      <c r="J11" s="9">
        <v>956</v>
      </c>
      <c r="K11" s="9">
        <v>1651</v>
      </c>
      <c r="L11" s="9">
        <v>7515</v>
      </c>
      <c r="M11" s="9">
        <v>11506</v>
      </c>
      <c r="N11" s="10">
        <f t="shared" si="0"/>
        <v>88649</v>
      </c>
      <c r="O11" s="15"/>
    </row>
    <row r="12" spans="1:15" x14ac:dyDescent="0.3">
      <c r="A12" s="8" t="s">
        <v>20</v>
      </c>
      <c r="B12" s="9">
        <v>15795</v>
      </c>
      <c r="C12" s="9">
        <v>15737</v>
      </c>
      <c r="D12" s="9">
        <v>20747</v>
      </c>
      <c r="E12" s="9">
        <v>19519</v>
      </c>
      <c r="F12" s="9">
        <v>14148</v>
      </c>
      <c r="G12" s="9">
        <v>8318</v>
      </c>
      <c r="H12" s="9">
        <v>9581</v>
      </c>
      <c r="I12" s="9">
        <v>4589</v>
      </c>
      <c r="J12" s="9">
        <v>7649</v>
      </c>
      <c r="K12" s="9">
        <v>17791</v>
      </c>
      <c r="L12" s="9">
        <v>19733</v>
      </c>
      <c r="M12" s="9">
        <v>20678</v>
      </c>
      <c r="N12" s="10">
        <f t="shared" si="0"/>
        <v>174285</v>
      </c>
      <c r="O12" s="15"/>
    </row>
    <row r="13" spans="1:15" x14ac:dyDescent="0.3">
      <c r="A13" s="8" t="s">
        <v>21</v>
      </c>
      <c r="B13" s="9">
        <v>35126</v>
      </c>
      <c r="C13" s="9">
        <v>39072</v>
      </c>
      <c r="D13" s="9">
        <v>48353</v>
      </c>
      <c r="E13" s="9">
        <v>47281</v>
      </c>
      <c r="F13" s="9">
        <v>44469</v>
      </c>
      <c r="G13" s="9">
        <v>18693</v>
      </c>
      <c r="H13" s="9">
        <v>11534</v>
      </c>
      <c r="I13" s="9">
        <v>8465</v>
      </c>
      <c r="J13" s="9">
        <v>14740</v>
      </c>
      <c r="K13" s="9">
        <v>36421</v>
      </c>
      <c r="L13" s="9">
        <v>39210</v>
      </c>
      <c r="M13" s="9">
        <v>32825</v>
      </c>
      <c r="N13" s="10">
        <f t="shared" si="0"/>
        <v>376189</v>
      </c>
      <c r="O13" s="15"/>
    </row>
    <row r="14" spans="1:15" x14ac:dyDescent="0.3">
      <c r="A14" s="8" t="s">
        <v>22</v>
      </c>
      <c r="B14" s="9">
        <v>5688</v>
      </c>
      <c r="C14" s="9">
        <v>4878</v>
      </c>
      <c r="D14" s="9">
        <v>4473</v>
      </c>
      <c r="E14" s="9">
        <v>3273</v>
      </c>
      <c r="F14" s="9">
        <v>2086</v>
      </c>
      <c r="G14" s="9">
        <v>1958</v>
      </c>
      <c r="H14" s="9">
        <v>1956</v>
      </c>
      <c r="I14" s="9">
        <v>1773</v>
      </c>
      <c r="J14" s="9">
        <v>2968</v>
      </c>
      <c r="K14" s="9">
        <v>4629</v>
      </c>
      <c r="L14" s="9">
        <v>5265</v>
      </c>
      <c r="M14" s="9">
        <v>5268</v>
      </c>
      <c r="N14" s="10">
        <f t="shared" si="0"/>
        <v>44215</v>
      </c>
      <c r="O14" s="15"/>
    </row>
    <row r="15" spans="1:15" x14ac:dyDescent="0.3">
      <c r="A15" s="8" t="s">
        <v>23</v>
      </c>
      <c r="B15" s="9">
        <v>20675</v>
      </c>
      <c r="C15" s="9">
        <v>16839</v>
      </c>
      <c r="D15" s="9">
        <v>17765</v>
      </c>
      <c r="E15" s="9">
        <v>12751</v>
      </c>
      <c r="F15" s="9">
        <v>18250</v>
      </c>
      <c r="G15" s="9">
        <v>31872</v>
      </c>
      <c r="H15" s="9">
        <v>41014</v>
      </c>
      <c r="I15" s="9">
        <v>30583</v>
      </c>
      <c r="J15" s="9">
        <v>26703</v>
      </c>
      <c r="K15" s="9">
        <v>27111</v>
      </c>
      <c r="L15" s="9">
        <v>24806</v>
      </c>
      <c r="M15" s="9">
        <v>24969</v>
      </c>
      <c r="N15" s="10">
        <f t="shared" si="0"/>
        <v>293338</v>
      </c>
      <c r="O15" s="15"/>
    </row>
    <row r="16" spans="1:15" x14ac:dyDescent="0.3">
      <c r="A16" s="8" t="s">
        <v>24</v>
      </c>
      <c r="B16" s="9">
        <v>64840</v>
      </c>
      <c r="C16" s="9">
        <v>61188</v>
      </c>
      <c r="D16" s="9">
        <v>79893</v>
      </c>
      <c r="E16" s="9">
        <v>65848</v>
      </c>
      <c r="F16" s="9">
        <v>55284</v>
      </c>
      <c r="G16" s="9">
        <v>23713</v>
      </c>
      <c r="H16" s="9">
        <v>5129</v>
      </c>
      <c r="I16" s="9">
        <v>2815</v>
      </c>
      <c r="J16" s="9">
        <v>2677</v>
      </c>
      <c r="K16" s="9">
        <v>10097</v>
      </c>
      <c r="L16" s="9">
        <v>37916</v>
      </c>
      <c r="M16" s="9">
        <v>60471</v>
      </c>
      <c r="N16" s="10">
        <f t="shared" si="0"/>
        <v>469871</v>
      </c>
      <c r="O16" s="15"/>
    </row>
    <row r="17" spans="1:15" x14ac:dyDescent="0.3">
      <c r="A17" s="8" t="s">
        <v>25</v>
      </c>
      <c r="B17" s="9">
        <v>11184</v>
      </c>
      <c r="C17" s="9">
        <v>10816</v>
      </c>
      <c r="D17" s="9">
        <v>12697</v>
      </c>
      <c r="E17" s="9">
        <v>11083</v>
      </c>
      <c r="F17" s="9">
        <v>4957</v>
      </c>
      <c r="G17" s="9">
        <v>1500</v>
      </c>
      <c r="H17" s="9">
        <v>1584</v>
      </c>
      <c r="I17" s="9">
        <v>1273</v>
      </c>
      <c r="J17" s="9">
        <v>1492</v>
      </c>
      <c r="K17" s="9">
        <v>2928</v>
      </c>
      <c r="L17" s="9">
        <v>7875</v>
      </c>
      <c r="M17" s="9">
        <v>10788</v>
      </c>
      <c r="N17" s="10">
        <f t="shared" si="0"/>
        <v>78177</v>
      </c>
      <c r="O17" s="15"/>
    </row>
    <row r="18" spans="1:15" x14ac:dyDescent="0.3">
      <c r="A18" s="8" t="s">
        <v>26</v>
      </c>
      <c r="B18" s="9">
        <v>272</v>
      </c>
      <c r="C18" s="9">
        <v>336</v>
      </c>
      <c r="D18" s="9">
        <v>2152</v>
      </c>
      <c r="E18" s="9">
        <v>6372</v>
      </c>
      <c r="F18" s="9">
        <v>5088</v>
      </c>
      <c r="G18" s="9">
        <v>2116</v>
      </c>
      <c r="H18" s="9">
        <v>374</v>
      </c>
      <c r="I18" s="9">
        <v>313</v>
      </c>
      <c r="J18" s="9">
        <v>299</v>
      </c>
      <c r="K18" s="9">
        <v>436</v>
      </c>
      <c r="L18" s="9">
        <v>298</v>
      </c>
      <c r="M18" s="9">
        <v>368</v>
      </c>
      <c r="N18" s="10">
        <f t="shared" si="0"/>
        <v>18424</v>
      </c>
      <c r="O18" s="15"/>
    </row>
    <row r="19" spans="1:15" x14ac:dyDescent="0.3">
      <c r="A19" s="8" t="s">
        <v>27</v>
      </c>
      <c r="B19" s="9">
        <v>5781</v>
      </c>
      <c r="C19" s="9">
        <v>4845</v>
      </c>
      <c r="D19" s="9">
        <v>6931</v>
      </c>
      <c r="E19" s="9">
        <v>4893</v>
      </c>
      <c r="F19" s="9">
        <v>1396</v>
      </c>
      <c r="G19" s="9">
        <v>1002</v>
      </c>
      <c r="H19" s="9">
        <v>575</v>
      </c>
      <c r="I19" s="9">
        <v>562</v>
      </c>
      <c r="J19" s="9">
        <v>640</v>
      </c>
      <c r="K19" s="9">
        <v>1514</v>
      </c>
      <c r="L19" s="9">
        <v>3706</v>
      </c>
      <c r="M19" s="9">
        <v>5259</v>
      </c>
      <c r="N19" s="10">
        <f t="shared" si="0"/>
        <v>37104</v>
      </c>
      <c r="O19" s="15"/>
    </row>
    <row r="20" spans="1:15" x14ac:dyDescent="0.3">
      <c r="A20" s="8" t="s">
        <v>28</v>
      </c>
      <c r="B20" s="9">
        <v>200</v>
      </c>
      <c r="C20" s="9">
        <v>39</v>
      </c>
      <c r="D20" s="9">
        <v>292</v>
      </c>
      <c r="E20" s="9">
        <v>377</v>
      </c>
      <c r="F20" s="9">
        <v>216</v>
      </c>
      <c r="G20" s="9">
        <v>99</v>
      </c>
      <c r="H20" s="9">
        <v>38</v>
      </c>
      <c r="I20" s="9">
        <v>43</v>
      </c>
      <c r="J20" s="9">
        <v>92</v>
      </c>
      <c r="K20" s="9">
        <v>93</v>
      </c>
      <c r="L20" s="9">
        <v>31</v>
      </c>
      <c r="M20" s="9">
        <v>23</v>
      </c>
      <c r="N20" s="10">
        <f t="shared" si="0"/>
        <v>1543</v>
      </c>
      <c r="O20" s="15"/>
    </row>
    <row r="21" spans="1:15" x14ac:dyDescent="0.3">
      <c r="A21" s="8" t="s">
        <v>29</v>
      </c>
      <c r="B21" s="9">
        <v>1091</v>
      </c>
      <c r="C21" s="9">
        <v>970</v>
      </c>
      <c r="D21" s="9">
        <v>1498</v>
      </c>
      <c r="E21" s="9">
        <v>1726</v>
      </c>
      <c r="F21" s="9">
        <v>2340</v>
      </c>
      <c r="G21" s="9">
        <v>1377</v>
      </c>
      <c r="H21" s="9">
        <v>1174</v>
      </c>
      <c r="I21" s="9">
        <v>635</v>
      </c>
      <c r="J21" s="9">
        <v>490</v>
      </c>
      <c r="K21" s="9">
        <v>830</v>
      </c>
      <c r="L21" s="9">
        <v>1098</v>
      </c>
      <c r="M21" s="9">
        <v>989</v>
      </c>
      <c r="N21" s="10">
        <f t="shared" si="0"/>
        <v>14218</v>
      </c>
      <c r="O21" s="15"/>
    </row>
    <row r="22" spans="1:15" x14ac:dyDescent="0.3">
      <c r="A22" s="8" t="s">
        <v>30</v>
      </c>
      <c r="B22" s="9">
        <v>91627</v>
      </c>
      <c r="C22" s="9">
        <v>82253</v>
      </c>
      <c r="D22" s="9">
        <v>98430</v>
      </c>
      <c r="E22" s="9">
        <v>99480</v>
      </c>
      <c r="F22" s="9">
        <v>48849</v>
      </c>
      <c r="G22" s="9">
        <v>13685</v>
      </c>
      <c r="H22" s="9">
        <v>11594</v>
      </c>
      <c r="I22" s="9">
        <v>15278</v>
      </c>
      <c r="J22" s="9">
        <v>13892</v>
      </c>
      <c r="K22" s="9">
        <v>44577</v>
      </c>
      <c r="L22" s="9">
        <v>90693</v>
      </c>
      <c r="M22" s="9">
        <v>95449</v>
      </c>
      <c r="N22" s="10">
        <f t="shared" si="0"/>
        <v>705807</v>
      </c>
      <c r="O22" s="15"/>
    </row>
    <row r="23" spans="1:15" x14ac:dyDescent="0.3">
      <c r="A23" s="8" t="s">
        <v>31</v>
      </c>
      <c r="B23" s="9">
        <v>798</v>
      </c>
      <c r="C23" s="9">
        <v>622</v>
      </c>
      <c r="D23" s="9">
        <v>754</v>
      </c>
      <c r="E23" s="9">
        <v>1292</v>
      </c>
      <c r="F23" s="9">
        <v>6300</v>
      </c>
      <c r="G23" s="9">
        <v>17826</v>
      </c>
      <c r="H23" s="9">
        <v>6294</v>
      </c>
      <c r="I23" s="9">
        <v>1716</v>
      </c>
      <c r="J23" s="9">
        <v>878</v>
      </c>
      <c r="K23" s="9">
        <v>4486</v>
      </c>
      <c r="L23" s="9">
        <v>3695</v>
      </c>
      <c r="M23" s="9">
        <v>1119</v>
      </c>
      <c r="N23" s="10">
        <f t="shared" si="0"/>
        <v>45780</v>
      </c>
      <c r="O23" s="15"/>
    </row>
    <row r="24" spans="1:15" x14ac:dyDescent="0.3">
      <c r="A24" s="8" t="s">
        <v>32</v>
      </c>
      <c r="B24" s="9">
        <v>17112</v>
      </c>
      <c r="C24" s="9">
        <v>15263</v>
      </c>
      <c r="D24" s="9">
        <v>17407</v>
      </c>
      <c r="E24" s="9">
        <v>14244</v>
      </c>
      <c r="F24" s="9">
        <v>28629</v>
      </c>
      <c r="G24" s="9">
        <v>38081</v>
      </c>
      <c r="H24" s="9">
        <v>55059</v>
      </c>
      <c r="I24" s="9">
        <v>63109</v>
      </c>
      <c r="J24" s="9">
        <v>47164</v>
      </c>
      <c r="K24" s="9">
        <v>39677</v>
      </c>
      <c r="L24" s="9">
        <v>25813</v>
      </c>
      <c r="M24" s="9">
        <v>29138</v>
      </c>
      <c r="N24" s="10">
        <f t="shared" si="0"/>
        <v>390696</v>
      </c>
      <c r="O24" s="15"/>
    </row>
    <row r="25" spans="1:15" x14ac:dyDescent="0.3">
      <c r="A25" s="8" t="s">
        <v>33</v>
      </c>
      <c r="B25" s="9">
        <v>99555</v>
      </c>
      <c r="C25" s="9">
        <v>80027</v>
      </c>
      <c r="D25" s="9">
        <v>69315</v>
      </c>
      <c r="E25" s="9">
        <v>43820</v>
      </c>
      <c r="F25" s="9">
        <v>34692</v>
      </c>
      <c r="G25" s="9">
        <v>21453</v>
      </c>
      <c r="H25" s="9">
        <v>16306</v>
      </c>
      <c r="I25" s="9">
        <v>11485</v>
      </c>
      <c r="J25" s="9">
        <v>35107</v>
      </c>
      <c r="K25" s="9">
        <v>68810</v>
      </c>
      <c r="L25" s="9">
        <v>89836</v>
      </c>
      <c r="M25" s="9">
        <v>97148</v>
      </c>
      <c r="N25" s="10">
        <f t="shared" si="0"/>
        <v>667554</v>
      </c>
      <c r="O25" s="15"/>
    </row>
    <row r="26" spans="1:15" x14ac:dyDescent="0.3">
      <c r="A26" s="8" t="s">
        <v>34</v>
      </c>
      <c r="B26" s="9">
        <v>104503</v>
      </c>
      <c r="C26" s="9">
        <v>81973</v>
      </c>
      <c r="D26" s="9">
        <v>96445</v>
      </c>
      <c r="E26" s="9">
        <v>61810</v>
      </c>
      <c r="F26" s="9">
        <v>42751</v>
      </c>
      <c r="G26" s="9">
        <v>30767</v>
      </c>
      <c r="H26" s="9">
        <v>28781</v>
      </c>
      <c r="I26" s="9">
        <v>15350</v>
      </c>
      <c r="J26" s="9">
        <v>19908</v>
      </c>
      <c r="K26" s="9">
        <v>46355</v>
      </c>
      <c r="L26" s="9">
        <v>82547</v>
      </c>
      <c r="M26" s="9">
        <v>99670</v>
      </c>
      <c r="N26" s="10">
        <f t="shared" si="0"/>
        <v>710860</v>
      </c>
      <c r="O26" s="15"/>
    </row>
    <row r="27" spans="1:15" x14ac:dyDescent="0.3">
      <c r="A27" s="8" t="s">
        <v>35</v>
      </c>
      <c r="B27" s="9">
        <v>537</v>
      </c>
      <c r="C27" s="9">
        <v>605</v>
      </c>
      <c r="D27" s="9">
        <v>691</v>
      </c>
      <c r="E27" s="9">
        <v>2141</v>
      </c>
      <c r="F27" s="9">
        <v>6497</v>
      </c>
      <c r="G27" s="9">
        <v>8067</v>
      </c>
      <c r="H27" s="9">
        <v>3165</v>
      </c>
      <c r="I27" s="9">
        <v>1388</v>
      </c>
      <c r="J27" s="9">
        <v>2107</v>
      </c>
      <c r="K27" s="9">
        <v>1186</v>
      </c>
      <c r="L27" s="9">
        <v>921</v>
      </c>
      <c r="M27" s="9">
        <v>1139</v>
      </c>
      <c r="N27" s="10">
        <f t="shared" si="0"/>
        <v>28444</v>
      </c>
      <c r="O27" s="15"/>
    </row>
    <row r="28" spans="1:15" x14ac:dyDescent="0.3">
      <c r="A28" s="8" t="s">
        <v>36</v>
      </c>
      <c r="B28" s="9">
        <v>80814</v>
      </c>
      <c r="C28" s="9">
        <v>72359</v>
      </c>
      <c r="D28" s="9">
        <v>83380</v>
      </c>
      <c r="E28" s="9">
        <v>68581</v>
      </c>
      <c r="F28" s="9">
        <v>41892</v>
      </c>
      <c r="G28" s="9">
        <v>19938</v>
      </c>
      <c r="H28" s="9">
        <v>27041</v>
      </c>
      <c r="I28" s="9">
        <v>16066</v>
      </c>
      <c r="J28" s="9">
        <v>11457</v>
      </c>
      <c r="K28" s="9">
        <v>18489</v>
      </c>
      <c r="L28" s="9">
        <v>44248</v>
      </c>
      <c r="M28" s="9">
        <v>74206</v>
      </c>
      <c r="N28" s="10">
        <f t="shared" si="0"/>
        <v>558471</v>
      </c>
      <c r="O28" s="15"/>
    </row>
    <row r="29" spans="1:15" x14ac:dyDescent="0.3">
      <c r="A29" s="8" t="s">
        <v>37</v>
      </c>
      <c r="B29" s="9">
        <v>7871</v>
      </c>
      <c r="C29" s="9">
        <v>7398</v>
      </c>
      <c r="D29" s="9">
        <v>8749</v>
      </c>
      <c r="E29" s="9">
        <v>22119</v>
      </c>
      <c r="F29" s="9">
        <v>35531</v>
      </c>
      <c r="G29" s="9">
        <v>22418</v>
      </c>
      <c r="H29" s="9">
        <v>6555</v>
      </c>
      <c r="I29" s="9">
        <v>4726</v>
      </c>
      <c r="J29" s="9">
        <v>6513</v>
      </c>
      <c r="K29" s="9">
        <v>4567</v>
      </c>
      <c r="L29" s="9">
        <v>4534</v>
      </c>
      <c r="M29" s="9">
        <v>6365</v>
      </c>
      <c r="N29" s="10">
        <f t="shared" si="0"/>
        <v>137346</v>
      </c>
      <c r="O29" s="15"/>
    </row>
    <row r="30" spans="1:15" x14ac:dyDescent="0.3">
      <c r="A30" s="8" t="s">
        <v>38</v>
      </c>
      <c r="B30" s="9">
        <v>17857</v>
      </c>
      <c r="C30" s="9">
        <v>14896</v>
      </c>
      <c r="D30" s="9">
        <v>30990</v>
      </c>
      <c r="E30" s="9">
        <v>17878</v>
      </c>
      <c r="F30" s="9">
        <v>19265</v>
      </c>
      <c r="G30" s="9">
        <v>16708</v>
      </c>
      <c r="H30" s="9">
        <v>9880</v>
      </c>
      <c r="I30" s="9">
        <v>6813</v>
      </c>
      <c r="J30" s="9">
        <v>7012</v>
      </c>
      <c r="K30" s="9">
        <v>11167</v>
      </c>
      <c r="L30" s="9">
        <v>16181</v>
      </c>
      <c r="M30" s="9">
        <v>23104</v>
      </c>
      <c r="N30" s="10">
        <f t="shared" si="0"/>
        <v>191751</v>
      </c>
      <c r="O30" s="15"/>
    </row>
    <row r="31" spans="1:15" ht="15" thickBot="1" x14ac:dyDescent="0.35">
      <c r="A31" s="11" t="s">
        <v>39</v>
      </c>
      <c r="B31" s="12">
        <f t="shared" ref="B31:N31" si="1">SUM(B8:B30)</f>
        <v>610491</v>
      </c>
      <c r="C31" s="12">
        <f t="shared" si="1"/>
        <v>536586</v>
      </c>
      <c r="D31" s="12">
        <f t="shared" si="1"/>
        <v>629716</v>
      </c>
      <c r="E31" s="12">
        <f t="shared" si="1"/>
        <v>530595</v>
      </c>
      <c r="F31" s="12">
        <f t="shared" si="1"/>
        <v>437569</v>
      </c>
      <c r="G31" s="12">
        <f t="shared" si="1"/>
        <v>295653</v>
      </c>
      <c r="H31" s="12">
        <f t="shared" si="1"/>
        <v>251857</v>
      </c>
      <c r="I31" s="12">
        <f t="shared" si="1"/>
        <v>201438</v>
      </c>
      <c r="J31" s="12">
        <f t="shared" si="1"/>
        <v>216057</v>
      </c>
      <c r="K31" s="12">
        <f t="shared" si="1"/>
        <v>356190</v>
      </c>
      <c r="L31" s="12">
        <f t="shared" si="1"/>
        <v>518751</v>
      </c>
      <c r="M31" s="12">
        <f t="shared" si="1"/>
        <v>613236</v>
      </c>
      <c r="N31" s="12">
        <f t="shared" si="1"/>
        <v>5198139</v>
      </c>
      <c r="O31" s="15"/>
    </row>
    <row r="32" spans="1:15" ht="15" thickTop="1" x14ac:dyDescent="0.3">
      <c r="A32" s="13" t="s">
        <v>40</v>
      </c>
      <c r="B32" s="13">
        <v>12260</v>
      </c>
      <c r="C32" s="13">
        <v>12671</v>
      </c>
      <c r="D32" s="13">
        <v>15666</v>
      </c>
      <c r="E32" s="13">
        <v>9507</v>
      </c>
      <c r="F32" s="13">
        <v>10422</v>
      </c>
      <c r="G32" s="13">
        <v>10701</v>
      </c>
      <c r="H32" s="13">
        <v>11841</v>
      </c>
      <c r="I32" s="13">
        <v>10541</v>
      </c>
      <c r="J32" s="13">
        <v>10365</v>
      </c>
      <c r="K32" s="13">
        <v>8733</v>
      </c>
      <c r="L32" s="13">
        <v>9263</v>
      </c>
      <c r="M32" s="9">
        <v>17151</v>
      </c>
      <c r="N32" s="10">
        <f t="shared" ref="N32:N60" si="2">SUM(B32:M32)</f>
        <v>139121</v>
      </c>
      <c r="O32" s="15"/>
    </row>
    <row r="33" spans="1:15" x14ac:dyDescent="0.3">
      <c r="A33" s="13" t="s">
        <v>41</v>
      </c>
      <c r="B33" s="13">
        <v>19</v>
      </c>
      <c r="C33" s="13">
        <v>3</v>
      </c>
      <c r="D33" s="13">
        <v>23</v>
      </c>
      <c r="E33" s="13">
        <v>389</v>
      </c>
      <c r="F33" s="13">
        <v>22974</v>
      </c>
      <c r="G33" s="13">
        <v>24694</v>
      </c>
      <c r="H33" s="13">
        <v>16280</v>
      </c>
      <c r="I33" s="13">
        <v>9165</v>
      </c>
      <c r="J33" s="13">
        <v>2678</v>
      </c>
      <c r="K33" s="13">
        <v>611</v>
      </c>
      <c r="L33" s="13">
        <v>565</v>
      </c>
      <c r="M33" s="9">
        <v>143</v>
      </c>
      <c r="N33" s="10">
        <f t="shared" si="2"/>
        <v>77544</v>
      </c>
      <c r="O33" s="15"/>
    </row>
    <row r="34" spans="1:15" x14ac:dyDescent="0.3">
      <c r="A34" s="13" t="s">
        <v>42</v>
      </c>
      <c r="B34" s="13">
        <v>1514</v>
      </c>
      <c r="C34" s="13">
        <v>2312</v>
      </c>
      <c r="D34" s="13">
        <v>6573</v>
      </c>
      <c r="E34" s="13">
        <v>19181</v>
      </c>
      <c r="F34" s="13">
        <v>25633</v>
      </c>
      <c r="G34" s="13">
        <v>11013</v>
      </c>
      <c r="H34" s="13">
        <v>2995</v>
      </c>
      <c r="I34" s="13">
        <v>619</v>
      </c>
      <c r="J34" s="13">
        <v>467</v>
      </c>
      <c r="K34" s="13">
        <v>1333</v>
      </c>
      <c r="L34" s="13">
        <v>1038</v>
      </c>
      <c r="M34" s="9">
        <v>900</v>
      </c>
      <c r="N34" s="10">
        <f t="shared" si="2"/>
        <v>73578</v>
      </c>
      <c r="O34" s="15"/>
    </row>
    <row r="35" spans="1:15" x14ac:dyDescent="0.3">
      <c r="A35" s="13" t="s">
        <v>43</v>
      </c>
      <c r="B35" s="13">
        <v>6075</v>
      </c>
      <c r="C35" s="13">
        <v>653</v>
      </c>
      <c r="D35" s="13">
        <v>146</v>
      </c>
      <c r="E35" s="13">
        <v>68</v>
      </c>
      <c r="F35" s="13">
        <v>211</v>
      </c>
      <c r="G35" s="13">
        <v>599</v>
      </c>
      <c r="H35" s="13">
        <v>146</v>
      </c>
      <c r="I35" s="13">
        <v>67</v>
      </c>
      <c r="J35" s="13">
        <v>3576</v>
      </c>
      <c r="K35" s="13">
        <v>39298</v>
      </c>
      <c r="L35" s="13">
        <v>65526</v>
      </c>
      <c r="M35" s="9">
        <v>53668</v>
      </c>
      <c r="N35" s="10">
        <f t="shared" si="2"/>
        <v>170033</v>
      </c>
      <c r="O35" s="15"/>
    </row>
    <row r="36" spans="1:15" x14ac:dyDescent="0.3">
      <c r="A36" s="13" t="s">
        <v>44</v>
      </c>
      <c r="B36" s="13">
        <v>51</v>
      </c>
      <c r="C36" s="13">
        <v>43</v>
      </c>
      <c r="D36" s="13">
        <v>16</v>
      </c>
      <c r="E36" s="13">
        <v>225</v>
      </c>
      <c r="F36" s="13">
        <v>13352</v>
      </c>
      <c r="G36" s="13">
        <v>13849</v>
      </c>
      <c r="H36" s="13">
        <v>4096</v>
      </c>
      <c r="I36" s="13">
        <v>1928</v>
      </c>
      <c r="J36" s="13">
        <v>1385</v>
      </c>
      <c r="K36" s="13">
        <v>465</v>
      </c>
      <c r="L36" s="13">
        <v>575</v>
      </c>
      <c r="M36" s="9">
        <v>909</v>
      </c>
      <c r="N36" s="10">
        <f t="shared" si="2"/>
        <v>36894</v>
      </c>
      <c r="O36" s="15"/>
    </row>
    <row r="37" spans="1:15" x14ac:dyDescent="0.3">
      <c r="A37" s="13" t="s">
        <v>45</v>
      </c>
      <c r="B37" s="13">
        <v>283</v>
      </c>
      <c r="C37" s="13">
        <v>293</v>
      </c>
      <c r="D37" s="13">
        <v>278</v>
      </c>
      <c r="E37" s="13">
        <v>260</v>
      </c>
      <c r="F37" s="13">
        <v>762</v>
      </c>
      <c r="G37" s="13">
        <v>14266</v>
      </c>
      <c r="H37" s="13">
        <v>19646</v>
      </c>
      <c r="I37" s="13">
        <v>19406</v>
      </c>
      <c r="J37" s="13">
        <v>20706</v>
      </c>
      <c r="K37" s="13">
        <v>11143</v>
      </c>
      <c r="L37" s="13">
        <v>2388</v>
      </c>
      <c r="M37" s="9">
        <v>266</v>
      </c>
      <c r="N37" s="10">
        <f t="shared" si="2"/>
        <v>89697</v>
      </c>
      <c r="O37" s="15"/>
    </row>
    <row r="38" spans="1:15" x14ac:dyDescent="0.3">
      <c r="A38" s="13" t="s">
        <v>46</v>
      </c>
      <c r="B38" s="13">
        <v>6436</v>
      </c>
      <c r="C38" s="13">
        <v>4633</v>
      </c>
      <c r="D38" s="13">
        <v>6289</v>
      </c>
      <c r="E38" s="13">
        <v>9215</v>
      </c>
      <c r="F38" s="13">
        <v>9151</v>
      </c>
      <c r="G38" s="13">
        <v>4639</v>
      </c>
      <c r="H38" s="13">
        <v>1126</v>
      </c>
      <c r="I38" s="13">
        <v>925</v>
      </c>
      <c r="J38" s="13">
        <v>1451</v>
      </c>
      <c r="K38" s="13">
        <v>3115</v>
      </c>
      <c r="L38" s="13">
        <v>4382</v>
      </c>
      <c r="M38" s="9">
        <v>4523</v>
      </c>
      <c r="N38" s="10">
        <f t="shared" si="2"/>
        <v>55885</v>
      </c>
      <c r="O38" s="15"/>
    </row>
    <row r="39" spans="1:15" x14ac:dyDescent="0.3">
      <c r="A39" s="13" t="s">
        <v>47</v>
      </c>
      <c r="B39" s="13">
        <v>13291</v>
      </c>
      <c r="C39" s="13">
        <v>26749</v>
      </c>
      <c r="D39" s="13">
        <v>67677</v>
      </c>
      <c r="E39" s="13">
        <v>87697</v>
      </c>
      <c r="F39" s="13">
        <v>37938</v>
      </c>
      <c r="G39" s="13">
        <v>7495</v>
      </c>
      <c r="H39" s="13">
        <v>984</v>
      </c>
      <c r="I39" s="13">
        <v>1535</v>
      </c>
      <c r="J39" s="13">
        <v>519</v>
      </c>
      <c r="K39" s="13">
        <v>567</v>
      </c>
      <c r="L39" s="13">
        <v>660</v>
      </c>
      <c r="M39" s="9">
        <v>1196</v>
      </c>
      <c r="N39" s="10">
        <f t="shared" si="2"/>
        <v>246308</v>
      </c>
      <c r="O39" s="15"/>
    </row>
    <row r="40" spans="1:15" x14ac:dyDescent="0.3">
      <c r="A40" s="13" t="s">
        <v>48</v>
      </c>
      <c r="B40" s="13">
        <v>94</v>
      </c>
      <c r="C40" s="13">
        <v>76</v>
      </c>
      <c r="D40" s="13">
        <v>295</v>
      </c>
      <c r="E40" s="13">
        <v>103</v>
      </c>
      <c r="F40" s="13">
        <v>111</v>
      </c>
      <c r="G40" s="13">
        <v>112</v>
      </c>
      <c r="H40" s="13">
        <v>33</v>
      </c>
      <c r="I40" s="13">
        <v>12</v>
      </c>
      <c r="J40" s="13">
        <v>43</v>
      </c>
      <c r="K40" s="13">
        <v>162</v>
      </c>
      <c r="L40" s="13">
        <v>172</v>
      </c>
      <c r="M40" s="9">
        <v>105</v>
      </c>
      <c r="N40" s="10">
        <f t="shared" si="2"/>
        <v>1318</v>
      </c>
      <c r="O40" s="15"/>
    </row>
    <row r="41" spans="1:15" x14ac:dyDescent="0.3">
      <c r="A41" s="13" t="s">
        <v>49</v>
      </c>
      <c r="B41" s="13">
        <v>45</v>
      </c>
      <c r="C41" s="13">
        <v>3</v>
      </c>
      <c r="D41" s="13">
        <v>13</v>
      </c>
      <c r="E41" s="13">
        <v>1</v>
      </c>
      <c r="F41" s="13">
        <v>44</v>
      </c>
      <c r="G41" s="13">
        <v>333</v>
      </c>
      <c r="H41" s="13">
        <v>329</v>
      </c>
      <c r="I41" s="13">
        <v>1354</v>
      </c>
      <c r="J41" s="13">
        <v>1508</v>
      </c>
      <c r="K41" s="13">
        <v>867</v>
      </c>
      <c r="L41" s="13">
        <v>281</v>
      </c>
      <c r="M41" s="9">
        <v>49</v>
      </c>
      <c r="N41" s="10">
        <f t="shared" si="2"/>
        <v>4827</v>
      </c>
      <c r="O41" s="15"/>
    </row>
    <row r="42" spans="1:15" x14ac:dyDescent="0.3">
      <c r="A42" s="13" t="s">
        <v>50</v>
      </c>
      <c r="B42" s="13">
        <v>3022</v>
      </c>
      <c r="C42" s="13">
        <v>2190</v>
      </c>
      <c r="D42" s="13">
        <v>2613</v>
      </c>
      <c r="E42" s="13">
        <v>1568</v>
      </c>
      <c r="F42" s="13">
        <v>1662</v>
      </c>
      <c r="G42" s="13">
        <v>2511</v>
      </c>
      <c r="H42" s="13">
        <v>2600</v>
      </c>
      <c r="I42" s="13">
        <v>1836</v>
      </c>
      <c r="J42" s="13">
        <v>3254</v>
      </c>
      <c r="K42" s="13">
        <v>2724</v>
      </c>
      <c r="L42" s="13">
        <v>2355</v>
      </c>
      <c r="M42" s="9">
        <v>2751</v>
      </c>
      <c r="N42" s="10">
        <f t="shared" si="2"/>
        <v>29086</v>
      </c>
      <c r="O42" s="15"/>
    </row>
    <row r="43" spans="1:15" x14ac:dyDescent="0.3">
      <c r="A43" s="13" t="s">
        <v>51</v>
      </c>
      <c r="B43" s="13">
        <v>58469</v>
      </c>
      <c r="C43" s="13">
        <v>58413</v>
      </c>
      <c r="D43" s="13">
        <v>67099</v>
      </c>
      <c r="E43" s="13">
        <v>61461</v>
      </c>
      <c r="F43" s="13">
        <v>58472</v>
      </c>
      <c r="G43" s="13">
        <v>47826</v>
      </c>
      <c r="H43" s="13">
        <v>33872</v>
      </c>
      <c r="I43" s="13">
        <v>22826</v>
      </c>
      <c r="J43" s="13">
        <v>25519</v>
      </c>
      <c r="K43" s="13">
        <v>49879</v>
      </c>
      <c r="L43" s="13">
        <v>57063</v>
      </c>
      <c r="M43" s="9">
        <v>73967</v>
      </c>
      <c r="N43" s="10">
        <f t="shared" si="2"/>
        <v>614866</v>
      </c>
      <c r="O43" s="15"/>
    </row>
    <row r="44" spans="1:15" x14ac:dyDescent="0.3">
      <c r="A44" s="13" t="s">
        <v>52</v>
      </c>
      <c r="B44" s="13">
        <v>186093</v>
      </c>
      <c r="C44" s="13">
        <v>134372</v>
      </c>
      <c r="D44" s="13">
        <v>97503</v>
      </c>
      <c r="E44" s="13">
        <v>43221</v>
      </c>
      <c r="F44" s="13">
        <v>15167</v>
      </c>
      <c r="G44" s="13">
        <v>1108</v>
      </c>
      <c r="H44" s="13">
        <v>701</v>
      </c>
      <c r="I44" s="13">
        <v>4264</v>
      </c>
      <c r="J44" s="13">
        <v>13279</v>
      </c>
      <c r="K44" s="13">
        <v>89751</v>
      </c>
      <c r="L44" s="13">
        <v>217135</v>
      </c>
      <c r="M44" s="9">
        <v>247161</v>
      </c>
      <c r="N44" s="10">
        <f t="shared" si="2"/>
        <v>1049755</v>
      </c>
      <c r="O44" s="15"/>
    </row>
    <row r="45" spans="1:15" x14ac:dyDescent="0.3">
      <c r="A45" s="13" t="s">
        <v>53</v>
      </c>
      <c r="B45" s="13">
        <v>3290</v>
      </c>
      <c r="C45" s="13">
        <v>3700</v>
      </c>
      <c r="D45" s="13">
        <v>4284</v>
      </c>
      <c r="E45" s="13">
        <v>2305</v>
      </c>
      <c r="F45" s="13">
        <v>2577</v>
      </c>
      <c r="G45" s="13">
        <v>2858</v>
      </c>
      <c r="H45" s="13">
        <v>1932</v>
      </c>
      <c r="I45" s="13">
        <v>3972</v>
      </c>
      <c r="J45" s="13">
        <v>8551</v>
      </c>
      <c r="K45" s="13">
        <v>3777</v>
      </c>
      <c r="L45" s="13">
        <v>2863</v>
      </c>
      <c r="M45" s="9">
        <v>2934</v>
      </c>
      <c r="N45" s="10">
        <f t="shared" si="2"/>
        <v>43043</v>
      </c>
      <c r="O45" s="15"/>
    </row>
    <row r="46" spans="1:15" x14ac:dyDescent="0.3">
      <c r="A46" s="13" t="s">
        <v>54</v>
      </c>
      <c r="B46" s="13">
        <v>6908</v>
      </c>
      <c r="C46" s="13">
        <v>5896</v>
      </c>
      <c r="D46" s="13">
        <v>6668</v>
      </c>
      <c r="E46" s="13">
        <v>5640</v>
      </c>
      <c r="F46" s="13">
        <v>6660</v>
      </c>
      <c r="G46" s="13">
        <v>4515</v>
      </c>
      <c r="H46" s="13">
        <v>3921</v>
      </c>
      <c r="I46" s="13">
        <v>7408</v>
      </c>
      <c r="J46" s="13">
        <v>10872</v>
      </c>
      <c r="K46" s="13">
        <v>12488</v>
      </c>
      <c r="L46" s="13">
        <v>9992</v>
      </c>
      <c r="M46" s="9">
        <v>6883</v>
      </c>
      <c r="N46" s="10">
        <f t="shared" si="2"/>
        <v>87851</v>
      </c>
      <c r="O46" s="15"/>
    </row>
    <row r="47" spans="1:15" x14ac:dyDescent="0.3">
      <c r="A47" s="13" t="s">
        <v>55</v>
      </c>
      <c r="B47" s="13">
        <v>105</v>
      </c>
      <c r="C47" s="13">
        <v>13</v>
      </c>
      <c r="D47" s="13">
        <v>7</v>
      </c>
      <c r="E47" s="13">
        <v>508</v>
      </c>
      <c r="F47" s="13">
        <v>12119</v>
      </c>
      <c r="G47" s="13">
        <v>28967</v>
      </c>
      <c r="H47" s="13">
        <v>36678</v>
      </c>
      <c r="I47" s="13">
        <v>30758</v>
      </c>
      <c r="J47" s="13">
        <v>22462</v>
      </c>
      <c r="K47" s="13">
        <v>9562</v>
      </c>
      <c r="L47" s="13">
        <v>1060</v>
      </c>
      <c r="M47" s="9">
        <v>301</v>
      </c>
      <c r="N47" s="10">
        <f t="shared" si="2"/>
        <v>142540</v>
      </c>
      <c r="O47" s="15"/>
    </row>
    <row r="48" spans="1:15" x14ac:dyDescent="0.3">
      <c r="A48" s="13" t="s">
        <v>56</v>
      </c>
      <c r="B48" s="13">
        <v>1041</v>
      </c>
      <c r="C48" s="13">
        <v>816</v>
      </c>
      <c r="D48" s="13">
        <v>2304</v>
      </c>
      <c r="E48" s="13">
        <v>4486</v>
      </c>
      <c r="F48" s="13">
        <v>48148</v>
      </c>
      <c r="G48" s="13">
        <v>97108</v>
      </c>
      <c r="H48" s="13">
        <v>64689</v>
      </c>
      <c r="I48" s="13">
        <v>52850</v>
      </c>
      <c r="J48" s="13">
        <v>35620</v>
      </c>
      <c r="K48" s="13">
        <v>8657</v>
      </c>
      <c r="L48" s="13">
        <v>2662</v>
      </c>
      <c r="M48" s="9">
        <v>2267</v>
      </c>
      <c r="N48" s="10">
        <f t="shared" si="2"/>
        <v>320648</v>
      </c>
      <c r="O48" s="15"/>
    </row>
    <row r="49" spans="1:15" x14ac:dyDescent="0.3">
      <c r="A49" s="13" t="s">
        <v>57</v>
      </c>
      <c r="B49" s="13">
        <v>315</v>
      </c>
      <c r="C49" s="13">
        <v>476</v>
      </c>
      <c r="D49" s="13">
        <v>869</v>
      </c>
      <c r="E49" s="13">
        <v>467</v>
      </c>
      <c r="F49" s="13">
        <v>831</v>
      </c>
      <c r="G49" s="13">
        <v>570</v>
      </c>
      <c r="H49" s="13">
        <v>143</v>
      </c>
      <c r="I49" s="13">
        <v>139</v>
      </c>
      <c r="J49" s="13">
        <v>213</v>
      </c>
      <c r="K49" s="13">
        <v>303</v>
      </c>
      <c r="L49" s="13">
        <v>131</v>
      </c>
      <c r="M49" s="9">
        <v>143</v>
      </c>
      <c r="N49" s="10">
        <f t="shared" si="2"/>
        <v>4600</v>
      </c>
      <c r="O49" s="15"/>
    </row>
    <row r="50" spans="1:15" x14ac:dyDescent="0.3">
      <c r="A50" s="13" t="s">
        <v>58</v>
      </c>
      <c r="B50" s="13">
        <v>201841</v>
      </c>
      <c r="C50" s="13">
        <v>177162</v>
      </c>
      <c r="D50" s="13">
        <v>181483</v>
      </c>
      <c r="E50" s="13">
        <v>131261</v>
      </c>
      <c r="F50" s="13">
        <v>102889</v>
      </c>
      <c r="G50" s="13">
        <v>51638</v>
      </c>
      <c r="H50" s="13">
        <v>27698</v>
      </c>
      <c r="I50" s="13">
        <v>19118</v>
      </c>
      <c r="J50" s="13">
        <v>11559</v>
      </c>
      <c r="K50" s="13">
        <v>28724</v>
      </c>
      <c r="L50" s="13">
        <v>133696</v>
      </c>
      <c r="M50" s="9">
        <v>184737</v>
      </c>
      <c r="N50" s="10">
        <f t="shared" si="2"/>
        <v>1251806</v>
      </c>
      <c r="O50" s="15"/>
    </row>
    <row r="51" spans="1:15" x14ac:dyDescent="0.3">
      <c r="A51" s="13" t="s">
        <v>59</v>
      </c>
      <c r="B51" s="13">
        <v>19</v>
      </c>
      <c r="C51" s="13">
        <v>58</v>
      </c>
      <c r="D51" s="13">
        <v>133</v>
      </c>
      <c r="E51" s="13">
        <v>1635</v>
      </c>
      <c r="F51" s="9">
        <v>30126</v>
      </c>
      <c r="G51" s="13">
        <v>59540</v>
      </c>
      <c r="H51" s="13">
        <v>74890</v>
      </c>
      <c r="I51" s="13">
        <v>65576</v>
      </c>
      <c r="J51" s="13">
        <v>47908</v>
      </c>
      <c r="K51" s="13">
        <v>16563</v>
      </c>
      <c r="L51" s="13">
        <v>2186</v>
      </c>
      <c r="M51" s="9">
        <v>1145</v>
      </c>
      <c r="N51" s="10">
        <f t="shared" si="2"/>
        <v>299779</v>
      </c>
      <c r="O51" s="15"/>
    </row>
    <row r="52" spans="1:15" x14ac:dyDescent="0.3">
      <c r="A52" s="13" t="s">
        <v>60</v>
      </c>
      <c r="B52" s="13">
        <v>443</v>
      </c>
      <c r="C52" s="13">
        <v>501</v>
      </c>
      <c r="D52" s="13">
        <v>268</v>
      </c>
      <c r="E52" s="13">
        <v>357</v>
      </c>
      <c r="F52" s="13">
        <v>372</v>
      </c>
      <c r="G52" s="13">
        <v>98</v>
      </c>
      <c r="H52" s="13">
        <v>66</v>
      </c>
      <c r="I52" s="13">
        <v>117</v>
      </c>
      <c r="J52" s="13">
        <v>68</v>
      </c>
      <c r="K52" s="13">
        <v>106</v>
      </c>
      <c r="L52" s="13">
        <v>192</v>
      </c>
      <c r="M52" s="9">
        <v>332</v>
      </c>
      <c r="N52" s="10">
        <f t="shared" si="2"/>
        <v>2920</v>
      </c>
      <c r="O52" s="15"/>
    </row>
    <row r="53" spans="1:15" x14ac:dyDescent="0.3">
      <c r="A53" s="13" t="s">
        <v>61</v>
      </c>
      <c r="B53" s="13">
        <v>58</v>
      </c>
      <c r="C53" s="13">
        <v>25</v>
      </c>
      <c r="D53" s="13">
        <v>19</v>
      </c>
      <c r="E53" s="13">
        <v>523</v>
      </c>
      <c r="F53" s="13">
        <v>11103</v>
      </c>
      <c r="G53" s="13">
        <v>42639</v>
      </c>
      <c r="H53" s="13">
        <v>49003</v>
      </c>
      <c r="I53" s="13">
        <v>48873</v>
      </c>
      <c r="J53" s="13">
        <v>26093</v>
      </c>
      <c r="K53" s="13">
        <v>5826</v>
      </c>
      <c r="L53" s="13">
        <v>723</v>
      </c>
      <c r="M53" s="9">
        <v>463</v>
      </c>
      <c r="N53" s="10">
        <f t="shared" si="2"/>
        <v>185348</v>
      </c>
      <c r="O53" s="15"/>
    </row>
    <row r="54" spans="1:15" x14ac:dyDescent="0.3">
      <c r="A54" s="13" t="s">
        <v>62</v>
      </c>
      <c r="B54" s="13">
        <v>7227</v>
      </c>
      <c r="C54" s="13">
        <v>5354</v>
      </c>
      <c r="D54" s="13">
        <v>7590</v>
      </c>
      <c r="E54" s="13">
        <v>5178</v>
      </c>
      <c r="F54" s="13">
        <v>3506</v>
      </c>
      <c r="G54" s="13">
        <v>1797</v>
      </c>
      <c r="H54" s="13">
        <v>8302</v>
      </c>
      <c r="I54" s="13">
        <v>20719</v>
      </c>
      <c r="J54" s="13">
        <v>21482</v>
      </c>
      <c r="K54" s="13">
        <v>15142</v>
      </c>
      <c r="L54" s="13">
        <v>10443</v>
      </c>
      <c r="M54" s="9">
        <v>6375</v>
      </c>
      <c r="N54" s="10">
        <f t="shared" si="2"/>
        <v>113115</v>
      </c>
      <c r="O54" s="15"/>
    </row>
    <row r="55" spans="1:15" x14ac:dyDescent="0.3">
      <c r="A55" s="13" t="s">
        <v>63</v>
      </c>
      <c r="B55" s="13">
        <v>2564</v>
      </c>
      <c r="C55" s="13">
        <v>2527</v>
      </c>
      <c r="D55" s="13">
        <v>3508</v>
      </c>
      <c r="E55" s="13">
        <v>3072</v>
      </c>
      <c r="F55" s="13">
        <v>3638</v>
      </c>
      <c r="G55" s="13">
        <v>3498</v>
      </c>
      <c r="H55" s="13">
        <v>2517</v>
      </c>
      <c r="I55" s="13">
        <v>2553</v>
      </c>
      <c r="J55" s="13">
        <v>2101</v>
      </c>
      <c r="K55" s="13">
        <v>2950</v>
      </c>
      <c r="L55" s="13">
        <v>3192</v>
      </c>
      <c r="M55" s="9">
        <v>4846</v>
      </c>
      <c r="N55" s="10">
        <f t="shared" si="2"/>
        <v>36966</v>
      </c>
      <c r="O55" s="15"/>
    </row>
    <row r="56" spans="1:15" x14ac:dyDescent="0.3">
      <c r="A56" s="13" t="s">
        <v>64</v>
      </c>
      <c r="B56" s="13">
        <v>7394</v>
      </c>
      <c r="C56" s="13">
        <v>7966</v>
      </c>
      <c r="D56" s="13">
        <v>10726</v>
      </c>
      <c r="E56" s="13">
        <v>10044</v>
      </c>
      <c r="F56" s="13">
        <v>11154</v>
      </c>
      <c r="G56" s="13">
        <v>10986</v>
      </c>
      <c r="H56" s="13">
        <v>9254</v>
      </c>
      <c r="I56" s="13">
        <v>10220</v>
      </c>
      <c r="J56" s="13">
        <v>10087</v>
      </c>
      <c r="K56" s="13">
        <v>8549</v>
      </c>
      <c r="L56" s="13">
        <v>12753</v>
      </c>
      <c r="M56" s="9">
        <v>10211</v>
      </c>
      <c r="N56" s="10">
        <f t="shared" si="2"/>
        <v>119344</v>
      </c>
      <c r="O56" s="15"/>
    </row>
    <row r="57" spans="1:15" x14ac:dyDescent="0.3">
      <c r="A57" s="13" t="s">
        <v>65</v>
      </c>
      <c r="B57" s="13">
        <v>8973</v>
      </c>
      <c r="C57" s="13">
        <v>10847</v>
      </c>
      <c r="D57" s="13">
        <v>11483</v>
      </c>
      <c r="E57" s="13">
        <v>8291</v>
      </c>
      <c r="F57" s="13">
        <v>2704</v>
      </c>
      <c r="G57" s="13">
        <v>1075</v>
      </c>
      <c r="H57" s="13">
        <v>770</v>
      </c>
      <c r="I57" s="13">
        <v>560</v>
      </c>
      <c r="J57" s="13">
        <v>930</v>
      </c>
      <c r="K57" s="13">
        <v>4039</v>
      </c>
      <c r="L57" s="13">
        <v>8337</v>
      </c>
      <c r="M57" s="9">
        <v>8293</v>
      </c>
      <c r="N57" s="10">
        <f t="shared" si="2"/>
        <v>66302</v>
      </c>
      <c r="O57" s="15"/>
    </row>
    <row r="58" spans="1:15" x14ac:dyDescent="0.3">
      <c r="A58" s="13" t="s">
        <v>66</v>
      </c>
      <c r="B58" s="13">
        <v>398</v>
      </c>
      <c r="C58" s="13">
        <v>730</v>
      </c>
      <c r="D58" s="13">
        <v>3805</v>
      </c>
      <c r="E58" s="13">
        <v>26511</v>
      </c>
      <c r="F58" s="13">
        <v>153751</v>
      </c>
      <c r="G58" s="13">
        <v>217762</v>
      </c>
      <c r="H58" s="13">
        <v>106100</v>
      </c>
      <c r="I58" s="13">
        <v>99280</v>
      </c>
      <c r="J58" s="13">
        <v>61069</v>
      </c>
      <c r="K58" s="13">
        <v>5637</v>
      </c>
      <c r="L58" s="13">
        <v>2375</v>
      </c>
      <c r="M58" s="9">
        <v>1725</v>
      </c>
      <c r="N58" s="10">
        <f t="shared" si="2"/>
        <v>679143</v>
      </c>
      <c r="O58" s="15"/>
    </row>
    <row r="59" spans="1:15" x14ac:dyDescent="0.3">
      <c r="A59" s="13" t="s">
        <v>67</v>
      </c>
      <c r="B59" s="13">
        <v>4211</v>
      </c>
      <c r="C59" s="13">
        <v>2921</v>
      </c>
      <c r="D59" s="13">
        <v>2293</v>
      </c>
      <c r="E59" s="13">
        <v>3152</v>
      </c>
      <c r="F59" s="13">
        <v>3308</v>
      </c>
      <c r="G59" s="13">
        <v>2837</v>
      </c>
      <c r="H59" s="13">
        <v>15605</v>
      </c>
      <c r="I59" s="13">
        <v>30308</v>
      </c>
      <c r="J59" s="13">
        <v>24823</v>
      </c>
      <c r="K59" s="13">
        <v>21952</v>
      </c>
      <c r="L59" s="13">
        <v>13398</v>
      </c>
      <c r="M59" s="9">
        <v>7851</v>
      </c>
      <c r="N59" s="10">
        <f t="shared" si="2"/>
        <v>132659</v>
      </c>
      <c r="O59" s="15"/>
    </row>
    <row r="60" spans="1:15" x14ac:dyDescent="0.3">
      <c r="A60" s="13" t="s">
        <v>68</v>
      </c>
      <c r="B60" s="13">
        <v>5871</v>
      </c>
      <c r="C60" s="13">
        <v>3515</v>
      </c>
      <c r="D60" s="13">
        <v>4910</v>
      </c>
      <c r="E60" s="13">
        <v>6726</v>
      </c>
      <c r="F60" s="13">
        <v>6164</v>
      </c>
      <c r="G60" s="13">
        <v>5268</v>
      </c>
      <c r="H60" s="13">
        <v>4367</v>
      </c>
      <c r="I60" s="13">
        <v>5627</v>
      </c>
      <c r="J60" s="13">
        <v>11122</v>
      </c>
      <c r="K60" s="13">
        <v>16669</v>
      </c>
      <c r="L60" s="13">
        <v>14446</v>
      </c>
      <c r="M60" s="9">
        <v>9390</v>
      </c>
      <c r="N60" s="10">
        <f t="shared" si="2"/>
        <v>94075</v>
      </c>
      <c r="O60" s="15"/>
    </row>
    <row r="61" spans="1:15" ht="15" thickBot="1" x14ac:dyDescent="0.35">
      <c r="A61" s="11" t="s">
        <v>69</v>
      </c>
      <c r="B61" s="12">
        <f t="shared" ref="B61:D61" si="3">SUM(B32:B60)</f>
        <v>538310</v>
      </c>
      <c r="C61" s="12">
        <f t="shared" si="3"/>
        <v>464918</v>
      </c>
      <c r="D61" s="12">
        <f t="shared" si="3"/>
        <v>504541</v>
      </c>
      <c r="E61" s="12">
        <f t="shared" ref="E61:N61" si="4">SUM(E32:E60)</f>
        <v>443052</v>
      </c>
      <c r="F61" s="12">
        <f t="shared" si="4"/>
        <v>594949</v>
      </c>
      <c r="G61" s="12">
        <f t="shared" si="4"/>
        <v>670302</v>
      </c>
      <c r="H61" s="12">
        <f t="shared" si="4"/>
        <v>500584</v>
      </c>
      <c r="I61" s="12">
        <f t="shared" si="4"/>
        <v>472556</v>
      </c>
      <c r="J61" s="12">
        <f t="shared" si="4"/>
        <v>379710</v>
      </c>
      <c r="K61" s="12">
        <f t="shared" si="4"/>
        <v>369592</v>
      </c>
      <c r="L61" s="12">
        <f t="shared" si="4"/>
        <v>579852</v>
      </c>
      <c r="M61" s="12">
        <f t="shared" si="4"/>
        <v>650685</v>
      </c>
      <c r="N61" s="12">
        <f t="shared" si="4"/>
        <v>6169051</v>
      </c>
      <c r="O61" s="15"/>
    </row>
    <row r="62" spans="1:15" ht="15.6" thickTop="1" thickBot="1" x14ac:dyDescent="0.35">
      <c r="A62" s="11" t="s">
        <v>70</v>
      </c>
      <c r="B62" s="12">
        <f t="shared" ref="B62:D62" si="5">+B61+B31</f>
        <v>1148801</v>
      </c>
      <c r="C62" s="12">
        <f t="shared" si="5"/>
        <v>1001504</v>
      </c>
      <c r="D62" s="12">
        <f t="shared" si="5"/>
        <v>1134257</v>
      </c>
      <c r="E62" s="12">
        <f t="shared" ref="E62:N62" si="6">+E61+E31</f>
        <v>973647</v>
      </c>
      <c r="F62" s="12">
        <f t="shared" si="6"/>
        <v>1032518</v>
      </c>
      <c r="G62" s="12">
        <f t="shared" si="6"/>
        <v>965955</v>
      </c>
      <c r="H62" s="12">
        <f t="shared" si="6"/>
        <v>752441</v>
      </c>
      <c r="I62" s="12">
        <f t="shared" si="6"/>
        <v>673994</v>
      </c>
      <c r="J62" s="12">
        <f t="shared" si="6"/>
        <v>595767</v>
      </c>
      <c r="K62" s="12">
        <f t="shared" si="6"/>
        <v>725782</v>
      </c>
      <c r="L62" s="12">
        <f t="shared" si="6"/>
        <v>1098603</v>
      </c>
      <c r="M62" s="12">
        <f t="shared" si="6"/>
        <v>1263921</v>
      </c>
      <c r="N62" s="12">
        <f t="shared" si="6"/>
        <v>11367190</v>
      </c>
      <c r="O62" s="15"/>
    </row>
    <row r="63" spans="1:15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5" x14ac:dyDescent="0.3">
      <c r="A64" s="3" t="s">
        <v>71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4DE7-BBB5-4366-9172-61B791B600E9}">
  <sheetPr>
    <pageSetUpPr fitToPage="1"/>
  </sheetPr>
  <dimension ref="A3:O64"/>
  <sheetViews>
    <sheetView tabSelected="1" workbookViewId="0">
      <selection activeCell="J4" sqref="J4"/>
    </sheetView>
  </sheetViews>
  <sheetFormatPr baseColWidth="10" defaultRowHeight="14.4" x14ac:dyDescent="0.3"/>
  <cols>
    <col min="1" max="1" width="20.88671875" customWidth="1"/>
  </cols>
  <sheetData>
    <row r="3" spans="1:15" ht="18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16"/>
    </row>
    <row r="8" spans="1:15" ht="15" thickTop="1" x14ac:dyDescent="0.3">
      <c r="A8" s="8" t="s">
        <v>16</v>
      </c>
      <c r="B8" s="9">
        <v>653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>
        <f t="shared" ref="N8:N30" si="0">SUM(B8:M8)</f>
        <v>653</v>
      </c>
      <c r="O8" s="15"/>
    </row>
    <row r="9" spans="1:15" x14ac:dyDescent="0.3">
      <c r="A9" s="8" t="s">
        <v>17</v>
      </c>
      <c r="B9" s="9">
        <v>12727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 t="shared" si="0"/>
        <v>12727</v>
      </c>
      <c r="O9" s="15"/>
    </row>
    <row r="10" spans="1:15" x14ac:dyDescent="0.3">
      <c r="A10" s="8" t="s">
        <v>18</v>
      </c>
      <c r="B10" s="9">
        <v>1737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0"/>
        <v>1737</v>
      </c>
      <c r="O10" s="15"/>
    </row>
    <row r="11" spans="1:15" x14ac:dyDescent="0.3">
      <c r="A11" s="8" t="s">
        <v>19</v>
      </c>
      <c r="B11" s="9">
        <v>12247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  <v>12247</v>
      </c>
      <c r="O11" s="15"/>
    </row>
    <row r="12" spans="1:15" x14ac:dyDescent="0.3">
      <c r="A12" s="8" t="s">
        <v>20</v>
      </c>
      <c r="B12" s="9">
        <v>17810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17810</v>
      </c>
      <c r="O12" s="15"/>
    </row>
    <row r="13" spans="1:15" x14ac:dyDescent="0.3">
      <c r="A13" s="8" t="s">
        <v>21</v>
      </c>
      <c r="B13" s="9">
        <v>36838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36838</v>
      </c>
      <c r="O13" s="15"/>
    </row>
    <row r="14" spans="1:15" x14ac:dyDescent="0.3">
      <c r="A14" s="8" t="s">
        <v>22</v>
      </c>
      <c r="B14" s="9">
        <v>5908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5908</v>
      </c>
      <c r="O14" s="15"/>
    </row>
    <row r="15" spans="1:15" x14ac:dyDescent="0.3">
      <c r="A15" s="8" t="s">
        <v>23</v>
      </c>
      <c r="B15" s="9">
        <v>20368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20368</v>
      </c>
      <c r="O15" s="15"/>
    </row>
    <row r="16" spans="1:15" x14ac:dyDescent="0.3">
      <c r="A16" s="8" t="s">
        <v>24</v>
      </c>
      <c r="B16" s="9">
        <v>73892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  <v>73892</v>
      </c>
      <c r="O16" s="15"/>
    </row>
    <row r="17" spans="1:15" x14ac:dyDescent="0.3">
      <c r="A17" s="8" t="s">
        <v>25</v>
      </c>
      <c r="B17" s="9">
        <v>11935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  <v>11935</v>
      </c>
      <c r="O17" s="15"/>
    </row>
    <row r="18" spans="1:15" x14ac:dyDescent="0.3">
      <c r="A18" s="8" t="s">
        <v>26</v>
      </c>
      <c r="B18" s="9">
        <v>299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0"/>
        <v>299</v>
      </c>
      <c r="O18" s="15"/>
    </row>
    <row r="19" spans="1:15" x14ac:dyDescent="0.3">
      <c r="A19" s="8" t="s">
        <v>27</v>
      </c>
      <c r="B19" s="9">
        <v>5805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5805</v>
      </c>
      <c r="O19" s="15"/>
    </row>
    <row r="20" spans="1:15" x14ac:dyDescent="0.3">
      <c r="A20" s="8" t="s">
        <v>28</v>
      </c>
      <c r="B20" s="9">
        <v>68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  <v>68</v>
      </c>
      <c r="O20" s="15"/>
    </row>
    <row r="21" spans="1:15" x14ac:dyDescent="0.3">
      <c r="A21" s="8" t="s">
        <v>29</v>
      </c>
      <c r="B21" s="9">
        <v>1316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1316</v>
      </c>
      <c r="O21" s="15"/>
    </row>
    <row r="22" spans="1:15" x14ac:dyDescent="0.3">
      <c r="A22" s="8" t="s">
        <v>30</v>
      </c>
      <c r="B22" s="9">
        <v>96798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f t="shared" si="0"/>
        <v>96798</v>
      </c>
      <c r="O22" s="15"/>
    </row>
    <row r="23" spans="1:15" x14ac:dyDescent="0.3">
      <c r="A23" s="8" t="s">
        <v>31</v>
      </c>
      <c r="B23" s="9">
        <v>332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>
        <f t="shared" si="0"/>
        <v>332</v>
      </c>
      <c r="O23" s="15"/>
    </row>
    <row r="24" spans="1:15" x14ac:dyDescent="0.3">
      <c r="A24" s="8" t="s">
        <v>32</v>
      </c>
      <c r="B24" s="9">
        <v>21054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f t="shared" si="0"/>
        <v>21054</v>
      </c>
      <c r="O24" s="15"/>
    </row>
    <row r="25" spans="1:15" x14ac:dyDescent="0.3">
      <c r="A25" s="8" t="s">
        <v>33</v>
      </c>
      <c r="B25" s="9">
        <v>101506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>
        <f t="shared" si="0"/>
        <v>101506</v>
      </c>
      <c r="O25" s="15"/>
    </row>
    <row r="26" spans="1:15" x14ac:dyDescent="0.3">
      <c r="A26" s="8" t="s">
        <v>34</v>
      </c>
      <c r="B26" s="9">
        <v>99127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>
        <f t="shared" si="0"/>
        <v>99127</v>
      </c>
      <c r="O26" s="15"/>
    </row>
    <row r="27" spans="1:15" x14ac:dyDescent="0.3">
      <c r="A27" s="8" t="s">
        <v>35</v>
      </c>
      <c r="B27" s="9">
        <v>1759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>
        <f t="shared" si="0"/>
        <v>1759</v>
      </c>
      <c r="O27" s="15"/>
    </row>
    <row r="28" spans="1:15" x14ac:dyDescent="0.3">
      <c r="A28" s="8" t="s">
        <v>36</v>
      </c>
      <c r="B28" s="9">
        <v>83750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f t="shared" si="0"/>
        <v>83750</v>
      </c>
      <c r="O28" s="15"/>
    </row>
    <row r="29" spans="1:15" x14ac:dyDescent="0.3">
      <c r="A29" s="8" t="s">
        <v>37</v>
      </c>
      <c r="B29" s="9">
        <v>7671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>
        <f t="shared" si="0"/>
        <v>7671</v>
      </c>
      <c r="O29" s="15"/>
    </row>
    <row r="30" spans="1:15" x14ac:dyDescent="0.3">
      <c r="A30" s="8" t="s">
        <v>38</v>
      </c>
      <c r="B30" s="9">
        <v>36358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>
        <f t="shared" si="0"/>
        <v>36358</v>
      </c>
      <c r="O30" s="15"/>
    </row>
    <row r="31" spans="1:15" ht="15" thickBot="1" x14ac:dyDescent="0.35">
      <c r="A31" s="11" t="s">
        <v>39</v>
      </c>
      <c r="B31" s="12">
        <f t="shared" ref="B31:N31" si="1">SUM(B8:B30)</f>
        <v>649958</v>
      </c>
      <c r="C31" s="12">
        <f t="shared" si="1"/>
        <v>0</v>
      </c>
      <c r="D31" s="12">
        <f t="shared" si="1"/>
        <v>0</v>
      </c>
      <c r="E31" s="12">
        <f t="shared" si="1"/>
        <v>0</v>
      </c>
      <c r="F31" s="12">
        <f t="shared" si="1"/>
        <v>0</v>
      </c>
      <c r="G31" s="12">
        <f t="shared" si="1"/>
        <v>0</v>
      </c>
      <c r="H31" s="12">
        <f t="shared" si="1"/>
        <v>0</v>
      </c>
      <c r="I31" s="12">
        <f t="shared" si="1"/>
        <v>0</v>
      </c>
      <c r="J31" s="12">
        <f t="shared" si="1"/>
        <v>0</v>
      </c>
      <c r="K31" s="12">
        <f t="shared" si="1"/>
        <v>0</v>
      </c>
      <c r="L31" s="12">
        <f t="shared" si="1"/>
        <v>0</v>
      </c>
      <c r="M31" s="12">
        <f t="shared" si="1"/>
        <v>0</v>
      </c>
      <c r="N31" s="12">
        <f t="shared" si="1"/>
        <v>649958</v>
      </c>
      <c r="O31" s="15"/>
    </row>
    <row r="32" spans="1:15" ht="15" thickTop="1" x14ac:dyDescent="0.3">
      <c r="A32" s="13" t="s">
        <v>40</v>
      </c>
      <c r="B32" s="13">
        <v>13330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9"/>
      <c r="N32" s="10">
        <f t="shared" ref="N32:N60" si="2">SUM(B32:M32)</f>
        <v>13330</v>
      </c>
      <c r="O32" s="15"/>
    </row>
    <row r="33" spans="1:15" x14ac:dyDescent="0.3">
      <c r="A33" s="13" t="s">
        <v>41</v>
      </c>
      <c r="B33" s="13">
        <v>98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9"/>
      <c r="N33" s="10">
        <f t="shared" si="2"/>
        <v>98</v>
      </c>
      <c r="O33" s="15"/>
    </row>
    <row r="34" spans="1:15" x14ac:dyDescent="0.3">
      <c r="A34" s="13" t="s">
        <v>42</v>
      </c>
      <c r="B34" s="13">
        <v>1397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"/>
      <c r="N34" s="10">
        <f t="shared" si="2"/>
        <v>1397</v>
      </c>
      <c r="O34" s="15"/>
    </row>
    <row r="35" spans="1:15" x14ac:dyDescent="0.3">
      <c r="A35" s="13" t="s">
        <v>43</v>
      </c>
      <c r="B35" s="13">
        <v>18152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9"/>
      <c r="N35" s="10">
        <f t="shared" si="2"/>
        <v>18152</v>
      </c>
      <c r="O35" s="15"/>
    </row>
    <row r="36" spans="1:15" x14ac:dyDescent="0.3">
      <c r="A36" s="13" t="s">
        <v>44</v>
      </c>
      <c r="B36" s="13">
        <v>81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9"/>
      <c r="N36" s="10">
        <f t="shared" si="2"/>
        <v>81</v>
      </c>
      <c r="O36" s="15"/>
    </row>
    <row r="37" spans="1:15" x14ac:dyDescent="0.3">
      <c r="A37" s="13" t="s">
        <v>45</v>
      </c>
      <c r="B37" s="13">
        <v>148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9"/>
      <c r="N37" s="10">
        <f t="shared" si="2"/>
        <v>148</v>
      </c>
      <c r="O37" s="15"/>
    </row>
    <row r="38" spans="1:15" x14ac:dyDescent="0.3">
      <c r="A38" s="13" t="s">
        <v>46</v>
      </c>
      <c r="B38" s="13">
        <v>4847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9"/>
      <c r="N38" s="10">
        <f t="shared" si="2"/>
        <v>4847</v>
      </c>
      <c r="O38" s="15"/>
    </row>
    <row r="39" spans="1:15" x14ac:dyDescent="0.3">
      <c r="A39" s="13" t="s">
        <v>47</v>
      </c>
      <c r="B39" s="13">
        <v>10465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9"/>
      <c r="N39" s="10">
        <f t="shared" si="2"/>
        <v>10465</v>
      </c>
      <c r="O39" s="15"/>
    </row>
    <row r="40" spans="1:15" x14ac:dyDescent="0.3">
      <c r="A40" s="13" t="s">
        <v>48</v>
      </c>
      <c r="B40" s="13">
        <v>52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9"/>
      <c r="N40" s="10">
        <f t="shared" si="2"/>
        <v>52</v>
      </c>
      <c r="O40" s="15"/>
    </row>
    <row r="41" spans="1:15" x14ac:dyDescent="0.3">
      <c r="A41" s="13" t="s">
        <v>49</v>
      </c>
      <c r="B41" s="13">
        <v>12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9"/>
      <c r="N41" s="10">
        <f t="shared" si="2"/>
        <v>12</v>
      </c>
      <c r="O41" s="15"/>
    </row>
    <row r="42" spans="1:15" x14ac:dyDescent="0.3">
      <c r="A42" s="13" t="s">
        <v>50</v>
      </c>
      <c r="B42" s="13">
        <v>1976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9"/>
      <c r="N42" s="10">
        <f t="shared" si="2"/>
        <v>1976</v>
      </c>
      <c r="O42" s="15"/>
    </row>
    <row r="43" spans="1:15" x14ac:dyDescent="0.3">
      <c r="A43" s="13" t="s">
        <v>51</v>
      </c>
      <c r="B43" s="13">
        <v>60189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9"/>
      <c r="N43" s="10">
        <f t="shared" si="2"/>
        <v>60189</v>
      </c>
      <c r="O43" s="15"/>
    </row>
    <row r="44" spans="1:15" x14ac:dyDescent="0.3">
      <c r="A44" s="13" t="s">
        <v>52</v>
      </c>
      <c r="B44" s="13">
        <v>187720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9"/>
      <c r="N44" s="10">
        <f t="shared" si="2"/>
        <v>187720</v>
      </c>
      <c r="O44" s="15"/>
    </row>
    <row r="45" spans="1:15" x14ac:dyDescent="0.3">
      <c r="A45" s="13" t="s">
        <v>53</v>
      </c>
      <c r="B45" s="13">
        <v>3114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9"/>
      <c r="N45" s="10">
        <f t="shared" si="2"/>
        <v>3114</v>
      </c>
      <c r="O45" s="15"/>
    </row>
    <row r="46" spans="1:15" x14ac:dyDescent="0.3">
      <c r="A46" s="13" t="s">
        <v>54</v>
      </c>
      <c r="B46" s="13">
        <v>6781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9"/>
      <c r="N46" s="10">
        <f t="shared" si="2"/>
        <v>6781</v>
      </c>
      <c r="O46" s="15"/>
    </row>
    <row r="47" spans="1:15" x14ac:dyDescent="0.3">
      <c r="A47" s="13" t="s">
        <v>55</v>
      </c>
      <c r="B47" s="13">
        <v>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9"/>
      <c r="N47" s="10">
        <f t="shared" si="2"/>
        <v>5</v>
      </c>
      <c r="O47" s="15"/>
    </row>
    <row r="48" spans="1:15" x14ac:dyDescent="0.3">
      <c r="A48" s="13" t="s">
        <v>56</v>
      </c>
      <c r="B48" s="13">
        <v>1393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9"/>
      <c r="N48" s="10">
        <f t="shared" si="2"/>
        <v>1393</v>
      </c>
      <c r="O48" s="15"/>
    </row>
    <row r="49" spans="1:15" x14ac:dyDescent="0.3">
      <c r="A49" s="13" t="s">
        <v>57</v>
      </c>
      <c r="B49" s="13">
        <v>253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9"/>
      <c r="N49" s="10">
        <f t="shared" si="2"/>
        <v>253</v>
      </c>
      <c r="O49" s="15"/>
    </row>
    <row r="50" spans="1:15" x14ac:dyDescent="0.3">
      <c r="A50" s="13" t="s">
        <v>58</v>
      </c>
      <c r="B50" s="13">
        <v>168163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"/>
      <c r="N50" s="10">
        <f t="shared" si="2"/>
        <v>168163</v>
      </c>
      <c r="O50" s="15"/>
    </row>
    <row r="51" spans="1:15" x14ac:dyDescent="0.3">
      <c r="A51" s="13" t="s">
        <v>59</v>
      </c>
      <c r="B51" s="13">
        <v>86</v>
      </c>
      <c r="C51" s="13"/>
      <c r="D51" s="13"/>
      <c r="E51" s="13"/>
      <c r="F51" s="9"/>
      <c r="G51" s="13"/>
      <c r="H51" s="13"/>
      <c r="I51" s="13"/>
      <c r="J51" s="13"/>
      <c r="K51" s="13"/>
      <c r="L51" s="13"/>
      <c r="M51" s="9"/>
      <c r="N51" s="10">
        <f t="shared" si="2"/>
        <v>86</v>
      </c>
      <c r="O51" s="15"/>
    </row>
    <row r="52" spans="1:15" x14ac:dyDescent="0.3">
      <c r="A52" s="13" t="s">
        <v>60</v>
      </c>
      <c r="B52" s="13">
        <v>148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9"/>
      <c r="N52" s="10">
        <f t="shared" si="2"/>
        <v>148</v>
      </c>
      <c r="O52" s="15"/>
    </row>
    <row r="53" spans="1:15" x14ac:dyDescent="0.3">
      <c r="A53" s="13" t="s">
        <v>61</v>
      </c>
      <c r="B53" s="13">
        <v>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9"/>
      <c r="N53" s="10">
        <f t="shared" si="2"/>
        <v>9</v>
      </c>
      <c r="O53" s="15"/>
    </row>
    <row r="54" spans="1:15" x14ac:dyDescent="0.3">
      <c r="A54" s="13" t="s">
        <v>62</v>
      </c>
      <c r="B54" s="13">
        <v>5791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9"/>
      <c r="N54" s="10">
        <f t="shared" si="2"/>
        <v>5791</v>
      </c>
      <c r="O54" s="15"/>
    </row>
    <row r="55" spans="1:15" x14ac:dyDescent="0.3">
      <c r="A55" s="13" t="s">
        <v>63</v>
      </c>
      <c r="B55" s="13">
        <v>2848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9"/>
      <c r="N55" s="10">
        <f t="shared" si="2"/>
        <v>2848</v>
      </c>
      <c r="O55" s="15"/>
    </row>
    <row r="56" spans="1:15" x14ac:dyDescent="0.3">
      <c r="A56" s="13" t="s">
        <v>64</v>
      </c>
      <c r="B56" s="13">
        <v>8676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9"/>
      <c r="N56" s="10">
        <f t="shared" si="2"/>
        <v>8676</v>
      </c>
      <c r="O56" s="15"/>
    </row>
    <row r="57" spans="1:15" x14ac:dyDescent="0.3">
      <c r="A57" s="13" t="s">
        <v>65</v>
      </c>
      <c r="B57" s="13">
        <v>9488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9"/>
      <c r="N57" s="10">
        <f t="shared" si="2"/>
        <v>9488</v>
      </c>
      <c r="O57" s="15"/>
    </row>
    <row r="58" spans="1:15" x14ac:dyDescent="0.3">
      <c r="A58" s="13" t="s">
        <v>66</v>
      </c>
      <c r="B58" s="13">
        <v>374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9"/>
      <c r="N58" s="10">
        <f t="shared" si="2"/>
        <v>374</v>
      </c>
      <c r="O58" s="15"/>
    </row>
    <row r="59" spans="1:15" x14ac:dyDescent="0.3">
      <c r="A59" s="13" t="s">
        <v>67</v>
      </c>
      <c r="B59" s="13">
        <v>3257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9"/>
      <c r="N59" s="10">
        <f t="shared" si="2"/>
        <v>3257</v>
      </c>
      <c r="O59" s="15"/>
    </row>
    <row r="60" spans="1:15" x14ac:dyDescent="0.3">
      <c r="A60" s="13" t="s">
        <v>68</v>
      </c>
      <c r="B60" s="13">
        <v>5521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9"/>
      <c r="N60" s="10">
        <f t="shared" si="2"/>
        <v>5521</v>
      </c>
      <c r="O60" s="15"/>
    </row>
    <row r="61" spans="1:15" ht="15" thickBot="1" x14ac:dyDescent="0.35">
      <c r="A61" s="11" t="s">
        <v>69</v>
      </c>
      <c r="B61" s="12">
        <f t="shared" ref="B61:N61" si="3">SUM(B32:B60)</f>
        <v>514374</v>
      </c>
      <c r="C61" s="12">
        <f t="shared" si="3"/>
        <v>0</v>
      </c>
      <c r="D61" s="12">
        <f t="shared" si="3"/>
        <v>0</v>
      </c>
      <c r="E61" s="12">
        <f t="shared" si="3"/>
        <v>0</v>
      </c>
      <c r="F61" s="12">
        <f t="shared" si="3"/>
        <v>0</v>
      </c>
      <c r="G61" s="12">
        <f t="shared" si="3"/>
        <v>0</v>
      </c>
      <c r="H61" s="12">
        <f t="shared" si="3"/>
        <v>0</v>
      </c>
      <c r="I61" s="12">
        <f t="shared" si="3"/>
        <v>0</v>
      </c>
      <c r="J61" s="12">
        <f t="shared" si="3"/>
        <v>0</v>
      </c>
      <c r="K61" s="12">
        <f t="shared" si="3"/>
        <v>0</v>
      </c>
      <c r="L61" s="12">
        <f t="shared" si="3"/>
        <v>0</v>
      </c>
      <c r="M61" s="12">
        <f t="shared" si="3"/>
        <v>0</v>
      </c>
      <c r="N61" s="12">
        <f t="shared" si="3"/>
        <v>514374</v>
      </c>
      <c r="O61" s="15"/>
    </row>
    <row r="62" spans="1:15" ht="15.6" thickTop="1" thickBot="1" x14ac:dyDescent="0.35">
      <c r="A62" s="11" t="s">
        <v>70</v>
      </c>
      <c r="B62" s="12">
        <f t="shared" ref="B62:N62" si="4">+B61+B31</f>
        <v>1164332</v>
      </c>
      <c r="C62" s="12">
        <f t="shared" si="4"/>
        <v>0</v>
      </c>
      <c r="D62" s="12">
        <f t="shared" si="4"/>
        <v>0</v>
      </c>
      <c r="E62" s="12">
        <f t="shared" si="4"/>
        <v>0</v>
      </c>
      <c r="F62" s="12">
        <f t="shared" si="4"/>
        <v>0</v>
      </c>
      <c r="G62" s="12">
        <f t="shared" si="4"/>
        <v>0</v>
      </c>
      <c r="H62" s="12">
        <f t="shared" si="4"/>
        <v>0</v>
      </c>
      <c r="I62" s="12">
        <f t="shared" si="4"/>
        <v>0</v>
      </c>
      <c r="J62" s="12">
        <f t="shared" si="4"/>
        <v>0</v>
      </c>
      <c r="K62" s="12">
        <f t="shared" si="4"/>
        <v>0</v>
      </c>
      <c r="L62" s="12">
        <f t="shared" si="4"/>
        <v>0</v>
      </c>
      <c r="M62" s="12">
        <f t="shared" si="4"/>
        <v>0</v>
      </c>
      <c r="N62" s="12">
        <f t="shared" si="4"/>
        <v>1164332</v>
      </c>
      <c r="O62" s="15"/>
    </row>
    <row r="63" spans="1:15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5" x14ac:dyDescent="0.3">
      <c r="A64" s="3" t="s">
        <v>71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2023-05-12T08:26:04Z</cp:lastPrinted>
  <dcterms:created xsi:type="dcterms:W3CDTF">2023-05-12T08:20:08Z</dcterms:created>
  <dcterms:modified xsi:type="dcterms:W3CDTF">2024-03-19T13:13:34Z</dcterms:modified>
</cp:coreProperties>
</file>