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P/Import/"/>
    </mc:Choice>
  </mc:AlternateContent>
  <xr:revisionPtr revIDLastSave="30" documentId="8_{DB6A4DE5-CC71-4192-AB1A-55C95601CB9D}" xr6:coauthVersionLast="47" xr6:coauthVersionMax="47" xr10:uidLastSave="{F91D5A7C-1FF4-4A7F-A23A-F441656EC38E}"/>
  <bookViews>
    <workbookView xWindow="28740" yWindow="6000" windowWidth="28830" windowHeight="5160" activeTab="1" xr2:uid="{98357577-0C59-43CE-ADB2-F9711BA289E5}"/>
  </bookViews>
  <sheets>
    <sheet name="2022" sheetId="13" r:id="rId1"/>
    <sheet name="2023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4" l="1"/>
  <c r="L25" i="14"/>
  <c r="K25" i="14"/>
  <c r="J25" i="14"/>
  <c r="I25" i="14"/>
  <c r="H25" i="14"/>
  <c r="G25" i="14"/>
  <c r="F25" i="14"/>
  <c r="E25" i="14"/>
  <c r="D25" i="14"/>
  <c r="C25" i="14"/>
  <c r="B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25" i="14" s="1"/>
  <c r="M25" i="13"/>
  <c r="L25" i="13"/>
  <c r="K25" i="13"/>
  <c r="J25" i="13"/>
  <c r="I25" i="13"/>
  <c r="H25" i="13"/>
  <c r="G25" i="13"/>
  <c r="F25" i="13"/>
  <c r="E25" i="13"/>
  <c r="D25" i="13"/>
  <c r="C25" i="13"/>
  <c r="B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25" i="13" s="1"/>
</calcChain>
</file>

<file path=xl/sharedStrings.xml><?xml version="1.0" encoding="utf-8"?>
<sst xmlns="http://schemas.openxmlformats.org/spreadsheetml/2006/main" count="68" uniqueCount="34">
  <si>
    <t>AÑO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</si>
  <si>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</si>
  <si>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</si>
  <si>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</si>
  <si>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</si>
  <si>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</si>
  <si>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</si>
  <si>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</si>
  <si>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</si>
  <si>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</si>
  <si>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</si>
  <si>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</si>
  <si>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</si>
  <si>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</si>
  <si>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AÑO 2023</t>
  </si>
  <si>
    <t>MILES DE EUROS</t>
  </si>
  <si>
    <t>TOTAL Flores y plantas</t>
  </si>
  <si>
    <t>BULBOS</t>
  </si>
  <si>
    <t>Esquejes</t>
  </si>
  <si>
    <t>Árboles y arbustos</t>
  </si>
  <si>
    <t>Rosales</t>
  </si>
  <si>
    <t>Plantas de exterior</t>
  </si>
  <si>
    <t>Plantas de interior</t>
  </si>
  <si>
    <t>Otras plantas vivas</t>
  </si>
  <si>
    <t>TOTAL PLANTA VIVA</t>
  </si>
  <si>
    <t>Clavel</t>
  </si>
  <si>
    <t>Orquídea</t>
  </si>
  <si>
    <t>Gladiolo</t>
  </si>
  <si>
    <t>Crisantemo</t>
  </si>
  <si>
    <t>Otras flores cortadas</t>
  </si>
  <si>
    <t>TOTAL FLOR CORTADA</t>
  </si>
  <si>
    <t>FOLLAJE</t>
  </si>
  <si>
    <t>Rododendro y azalea</t>
  </si>
  <si>
    <t>IMPORTACIONES ESPAÑOLAS DE FLORES Y PLANTAS VIVAS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</si>
</sst>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  <xf numFmtId="0" fontId="1" fillId="0" borderId="0"/>
  </cellStyleXfs>
  <cellXfs count="18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7" fillId="0" borderId="0" xfId="3" applyNumberFormat="1" applyFont="1" applyFill="1" applyBorder="1" applyAlignment="1">
      <alignment horizontal="left"/>
    </xf>
    <xf numFmtId="3" fontId="10" fillId="0" borderId="0" xfId="3" applyNumberFormat="1" applyFont="1" applyFill="1" applyBorder="1"/>
    <xf numFmtId="0" fontId="1" fillId="0" borderId="0" xfId="4"/>
    <xf numFmtId="3" fontId="11" fillId="0" borderId="0" xfId="4" applyNumberFormat="1" applyFont="1"/>
    <xf numFmtId="0" fontId="11" fillId="0" borderId="0" xfId="4" applyFont="1"/>
  </cellXfs>
  <cellStyles count="5">
    <cellStyle name="20% - Énfasis3 2" xfId="3" xr:uid="{090C7E6F-5FD7-4A96-B133-F37DAF1E60B0}"/>
    <cellStyle name="Normal" xfId="0" builtinId="0"/>
    <cellStyle name="Normal 2" xfId="1" xr:uid="{9391B1AC-21A2-47A9-B428-64CFF092F69D}"/>
    <cellStyle name="Normal 3" xfId="4" xr:uid="{901D0490-72A2-4DB0-8F6C-F8841538AFA8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89ED-4DDF-4C8B-9150-CBF2EA8C16F7}">
  <sheetPr>
    <pageSetUpPr fitToPage="1"/>
  </sheetPr>
  <dimension ref="A3:O26"/>
  <sheetViews>
    <sheetView topLeftCell="A6" workbookViewId="0">
      <selection activeCell="F13" sqref="F13"/>
    </sheetView>
  </sheetViews>
  <sheetFormatPr baseColWidth="10" defaultRowHeight="14.4" x14ac:dyDescent="0.3"/>
  <cols>
    <col min="1" max="1" width="23.44140625" style="15" customWidth="1"/>
    <col min="2" max="16384" width="11.5546875" style="15"/>
  </cols>
  <sheetData>
    <row r="3" spans="1:15" ht="18" x14ac:dyDescent="0.35">
      <c r="A3" s="1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5" s="17" customFormat="1" ht="17.399999999999999" customHeight="1" thickTop="1" x14ac:dyDescent="0.3">
      <c r="A8" s="13" t="s">
        <v>17</v>
      </c>
      <c r="B8" s="14">
        <v>1407</v>
      </c>
      <c r="C8" s="14">
        <v>2001</v>
      </c>
      <c r="D8" s="14">
        <v>1957</v>
      </c>
      <c r="E8" s="14">
        <v>2861</v>
      </c>
      <c r="F8" s="14">
        <v>1300</v>
      </c>
      <c r="G8" s="14">
        <v>1857</v>
      </c>
      <c r="H8" s="14">
        <v>1350</v>
      </c>
      <c r="I8" s="14">
        <v>2075</v>
      </c>
      <c r="J8" s="14">
        <v>1775</v>
      </c>
      <c r="K8" s="14">
        <v>1813</v>
      </c>
      <c r="L8" s="14">
        <v>2158</v>
      </c>
      <c r="M8" s="14">
        <v>1692</v>
      </c>
      <c r="N8" s="10">
        <f>SUM(B8:M8)</f>
        <v>22246</v>
      </c>
      <c r="O8" s="16"/>
    </row>
    <row r="9" spans="1:15" ht="17.399999999999999" customHeight="1" x14ac:dyDescent="0.3">
      <c r="A9" s="8" t="s">
        <v>18</v>
      </c>
      <c r="B9" s="9">
        <v>1628</v>
      </c>
      <c r="C9" s="9">
        <v>1297</v>
      </c>
      <c r="D9" s="9">
        <v>1668</v>
      </c>
      <c r="E9" s="9">
        <v>766</v>
      </c>
      <c r="F9" s="9">
        <v>1612</v>
      </c>
      <c r="G9" s="9">
        <v>1637</v>
      </c>
      <c r="H9" s="9">
        <v>1303</v>
      </c>
      <c r="I9" s="9">
        <v>1099</v>
      </c>
      <c r="J9" s="9">
        <v>1098</v>
      </c>
      <c r="K9" s="9">
        <v>1334</v>
      </c>
      <c r="L9" s="9">
        <v>1448</v>
      </c>
      <c r="M9" s="9">
        <v>1489</v>
      </c>
      <c r="N9" s="10">
        <f t="shared" ref="N9:N24" si="0">SUM(B9:M9)</f>
        <v>16379</v>
      </c>
    </row>
    <row r="10" spans="1:15" ht="17.399999999999999" customHeight="1" x14ac:dyDescent="0.3">
      <c r="A10" s="8" t="s">
        <v>19</v>
      </c>
      <c r="B10" s="9">
        <v>834</v>
      </c>
      <c r="C10" s="9">
        <v>4848</v>
      </c>
      <c r="D10" s="9">
        <v>4646</v>
      </c>
      <c r="E10" s="9">
        <v>2499</v>
      </c>
      <c r="F10" s="9">
        <v>1706</v>
      </c>
      <c r="G10" s="9">
        <v>458</v>
      </c>
      <c r="H10" s="9">
        <v>463</v>
      </c>
      <c r="I10" s="9">
        <v>825</v>
      </c>
      <c r="J10" s="9">
        <v>942</v>
      </c>
      <c r="K10" s="9">
        <v>842</v>
      </c>
      <c r="L10" s="9">
        <v>1241</v>
      </c>
      <c r="M10" s="9">
        <v>5051</v>
      </c>
      <c r="N10" s="10">
        <f t="shared" si="0"/>
        <v>24355</v>
      </c>
    </row>
    <row r="11" spans="1:15" ht="17.399999999999999" customHeight="1" x14ac:dyDescent="0.3">
      <c r="A11" s="15" t="s">
        <v>20</v>
      </c>
      <c r="B11" s="9">
        <v>15</v>
      </c>
      <c r="C11" s="9">
        <v>105</v>
      </c>
      <c r="D11" s="9">
        <v>235</v>
      </c>
      <c r="E11" s="9">
        <v>201</v>
      </c>
      <c r="F11" s="9">
        <v>93</v>
      </c>
      <c r="G11" s="9">
        <v>197</v>
      </c>
      <c r="H11" s="9">
        <v>73</v>
      </c>
      <c r="I11" s="9">
        <v>111</v>
      </c>
      <c r="J11" s="9">
        <v>178</v>
      </c>
      <c r="K11" s="9">
        <v>58</v>
      </c>
      <c r="L11" s="9">
        <v>83</v>
      </c>
      <c r="M11" s="9">
        <v>23</v>
      </c>
      <c r="N11" s="10">
        <f t="shared" si="0"/>
        <v>1372</v>
      </c>
    </row>
    <row r="12" spans="1:15" ht="17.399999999999999" customHeight="1" x14ac:dyDescent="0.3">
      <c r="A12" s="8" t="s">
        <v>21</v>
      </c>
      <c r="B12" s="9">
        <v>2342</v>
      </c>
      <c r="C12" s="9">
        <v>3216</v>
      </c>
      <c r="D12" s="9">
        <v>3340</v>
      </c>
      <c r="E12" s="9">
        <v>3965</v>
      </c>
      <c r="F12" s="9">
        <v>3535</v>
      </c>
      <c r="G12" s="9">
        <v>3112</v>
      </c>
      <c r="H12" s="9">
        <v>3515</v>
      </c>
      <c r="I12" s="9">
        <v>2542</v>
      </c>
      <c r="J12" s="9">
        <v>3689</v>
      </c>
      <c r="K12" s="9">
        <v>3556</v>
      </c>
      <c r="L12" s="9">
        <v>3450</v>
      </c>
      <c r="M12" s="9">
        <v>3662</v>
      </c>
      <c r="N12" s="10">
        <f t="shared" si="0"/>
        <v>39924</v>
      </c>
    </row>
    <row r="13" spans="1:15" ht="17.399999999999999" customHeight="1" x14ac:dyDescent="0.3">
      <c r="A13" s="8" t="s">
        <v>22</v>
      </c>
      <c r="B13" s="9">
        <v>3770</v>
      </c>
      <c r="C13" s="9">
        <v>5437</v>
      </c>
      <c r="D13" s="9">
        <v>4501</v>
      </c>
      <c r="E13" s="9">
        <v>7743</v>
      </c>
      <c r="F13" s="9">
        <v>3965</v>
      </c>
      <c r="G13" s="9">
        <v>4375</v>
      </c>
      <c r="H13" s="9">
        <v>3780</v>
      </c>
      <c r="I13" s="9">
        <v>4714</v>
      </c>
      <c r="J13" s="9">
        <v>5494</v>
      </c>
      <c r="K13" s="9">
        <v>5361</v>
      </c>
      <c r="L13" s="9">
        <v>4763</v>
      </c>
      <c r="M13" s="9">
        <v>4464</v>
      </c>
      <c r="N13" s="10">
        <f t="shared" si="0"/>
        <v>58367</v>
      </c>
    </row>
    <row r="14" spans="1:15" ht="17.399999999999999" customHeight="1" x14ac:dyDescent="0.3">
      <c r="A14" s="8" t="s">
        <v>32</v>
      </c>
      <c r="B14" s="9">
        <v>42</v>
      </c>
      <c r="C14" s="9">
        <v>41</v>
      </c>
      <c r="D14" s="9">
        <v>225</v>
      </c>
      <c r="E14" s="9">
        <v>93</v>
      </c>
      <c r="F14" s="9">
        <v>9</v>
      </c>
      <c r="G14" s="9">
        <v>4</v>
      </c>
      <c r="H14" s="9">
        <v>4</v>
      </c>
      <c r="I14" s="9">
        <v>42</v>
      </c>
      <c r="J14" s="9">
        <v>108</v>
      </c>
      <c r="K14" s="9">
        <v>108</v>
      </c>
      <c r="L14" s="9">
        <v>125</v>
      </c>
      <c r="M14" s="9">
        <v>98</v>
      </c>
      <c r="N14" s="10">
        <f t="shared" si="0"/>
        <v>899</v>
      </c>
    </row>
    <row r="15" spans="1:15" ht="17.399999999999999" customHeight="1" x14ac:dyDescent="0.3">
      <c r="A15" s="8" t="s">
        <v>23</v>
      </c>
      <c r="B15" s="9">
        <v>2435</v>
      </c>
      <c r="C15" s="9">
        <v>1259</v>
      </c>
      <c r="D15" s="9">
        <v>3160</v>
      </c>
      <c r="E15" s="9">
        <v>2475</v>
      </c>
      <c r="F15" s="9">
        <v>2392</v>
      </c>
      <c r="G15" s="9">
        <v>2185</v>
      </c>
      <c r="H15" s="9">
        <v>2968</v>
      </c>
      <c r="I15" s="9">
        <v>1548</v>
      </c>
      <c r="J15" s="9">
        <v>1776</v>
      </c>
      <c r="K15" s="9">
        <v>2383</v>
      </c>
      <c r="L15" s="9">
        <v>4893</v>
      </c>
      <c r="M15" s="9">
        <v>4305</v>
      </c>
      <c r="N15" s="10">
        <f t="shared" si="0"/>
        <v>31779</v>
      </c>
    </row>
    <row r="16" spans="1:15" s="17" customFormat="1" ht="17.399999999999999" customHeight="1" x14ac:dyDescent="0.3">
      <c r="A16" s="13" t="s">
        <v>24</v>
      </c>
      <c r="B16" s="14">
        <v>11066</v>
      </c>
      <c r="C16" s="14">
        <v>16203</v>
      </c>
      <c r="D16" s="14">
        <v>17776</v>
      </c>
      <c r="E16" s="14">
        <v>17742</v>
      </c>
      <c r="F16" s="14">
        <v>13313</v>
      </c>
      <c r="G16" s="14">
        <v>11969</v>
      </c>
      <c r="H16" s="14">
        <v>12105</v>
      </c>
      <c r="I16" s="14">
        <v>10882</v>
      </c>
      <c r="J16" s="14">
        <v>13285</v>
      </c>
      <c r="K16" s="14">
        <v>13642</v>
      </c>
      <c r="L16" s="14">
        <v>16003</v>
      </c>
      <c r="M16" s="14">
        <v>19092</v>
      </c>
      <c r="N16" s="10">
        <f t="shared" si="0"/>
        <v>173078</v>
      </c>
    </row>
    <row r="17" spans="1:14" ht="17.399999999999999" customHeight="1" x14ac:dyDescent="0.3">
      <c r="A17" s="8" t="s">
        <v>25</v>
      </c>
      <c r="B17" s="9">
        <v>672</v>
      </c>
      <c r="C17" s="9">
        <v>833</v>
      </c>
      <c r="D17" s="9">
        <v>1163</v>
      </c>
      <c r="E17" s="9">
        <v>1212</v>
      </c>
      <c r="F17" s="9">
        <v>902</v>
      </c>
      <c r="G17" s="9">
        <v>1116</v>
      </c>
      <c r="H17" s="9">
        <v>1106</v>
      </c>
      <c r="I17" s="9">
        <v>1473</v>
      </c>
      <c r="J17" s="9">
        <v>1598</v>
      </c>
      <c r="K17" s="9">
        <v>6262</v>
      </c>
      <c r="L17" s="9">
        <v>860</v>
      </c>
      <c r="M17" s="9">
        <v>1002</v>
      </c>
      <c r="N17" s="10">
        <f t="shared" si="0"/>
        <v>18199</v>
      </c>
    </row>
    <row r="18" spans="1:14" ht="17.399999999999999" customHeight="1" x14ac:dyDescent="0.3">
      <c r="A18" s="8" t="s">
        <v>20</v>
      </c>
      <c r="B18" s="9">
        <v>3646</v>
      </c>
      <c r="C18" s="9">
        <v>5824</v>
      </c>
      <c r="D18" s="9">
        <v>3559</v>
      </c>
      <c r="E18" s="9">
        <v>7290</v>
      </c>
      <c r="F18" s="9">
        <v>3767</v>
      </c>
      <c r="G18" s="9">
        <v>3190</v>
      </c>
      <c r="H18" s="9">
        <v>3627</v>
      </c>
      <c r="I18" s="9">
        <v>3743</v>
      </c>
      <c r="J18" s="9">
        <v>4037</v>
      </c>
      <c r="K18" s="9">
        <v>8106</v>
      </c>
      <c r="L18" s="9">
        <v>2998</v>
      </c>
      <c r="M18" s="9">
        <v>3472</v>
      </c>
      <c r="N18" s="10">
        <f t="shared" si="0"/>
        <v>53259</v>
      </c>
    </row>
    <row r="19" spans="1:14" ht="17.399999999999999" customHeight="1" x14ac:dyDescent="0.3">
      <c r="A19" s="8" t="s">
        <v>26</v>
      </c>
      <c r="B19" s="9">
        <v>87</v>
      </c>
      <c r="C19" s="9">
        <v>234</v>
      </c>
      <c r="D19" s="9">
        <v>174</v>
      </c>
      <c r="E19" s="9">
        <v>542</v>
      </c>
      <c r="F19" s="9">
        <v>144</v>
      </c>
      <c r="G19" s="9">
        <v>85</v>
      </c>
      <c r="H19" s="9">
        <v>84</v>
      </c>
      <c r="I19" s="9">
        <v>91</v>
      </c>
      <c r="J19" s="9">
        <v>136</v>
      </c>
      <c r="K19" s="9">
        <v>379</v>
      </c>
      <c r="L19" s="9">
        <v>91</v>
      </c>
      <c r="M19" s="9">
        <v>107</v>
      </c>
      <c r="N19" s="10">
        <f t="shared" si="0"/>
        <v>2154</v>
      </c>
    </row>
    <row r="20" spans="1:14" ht="17.399999999999999" customHeight="1" x14ac:dyDescent="0.3">
      <c r="A20" s="8" t="s">
        <v>27</v>
      </c>
      <c r="B20" s="9">
        <v>0</v>
      </c>
      <c r="C20" s="9">
        <v>0</v>
      </c>
      <c r="D20" s="9">
        <v>0</v>
      </c>
      <c r="E20" s="9">
        <v>6</v>
      </c>
      <c r="F20" s="9">
        <v>4</v>
      </c>
      <c r="G20" s="9">
        <v>6</v>
      </c>
      <c r="H20" s="9">
        <v>11</v>
      </c>
      <c r="I20" s="9">
        <v>22</v>
      </c>
      <c r="J20" s="9">
        <v>19</v>
      </c>
      <c r="K20" s="9">
        <v>21</v>
      </c>
      <c r="L20" s="9">
        <v>2</v>
      </c>
      <c r="M20" s="9">
        <v>1</v>
      </c>
      <c r="N20" s="10">
        <f t="shared" si="0"/>
        <v>92</v>
      </c>
    </row>
    <row r="21" spans="1:14" ht="17.399999999999999" customHeight="1" x14ac:dyDescent="0.3">
      <c r="A21" s="8" t="s">
        <v>28</v>
      </c>
      <c r="B21" s="9">
        <v>422</v>
      </c>
      <c r="C21" s="9">
        <v>577</v>
      </c>
      <c r="D21" s="9">
        <v>435</v>
      </c>
      <c r="E21" s="9">
        <v>754</v>
      </c>
      <c r="F21" s="9">
        <v>567</v>
      </c>
      <c r="G21" s="9">
        <v>465</v>
      </c>
      <c r="H21" s="9">
        <v>556</v>
      </c>
      <c r="I21" s="9">
        <v>777</v>
      </c>
      <c r="J21" s="9">
        <v>638</v>
      </c>
      <c r="K21" s="9">
        <v>1101</v>
      </c>
      <c r="L21" s="9">
        <v>441</v>
      </c>
      <c r="M21" s="9">
        <v>485</v>
      </c>
      <c r="N21" s="10">
        <f t="shared" si="0"/>
        <v>7218</v>
      </c>
    </row>
    <row r="22" spans="1:14" ht="17.399999999999999" customHeight="1" x14ac:dyDescent="0.3">
      <c r="A22" s="8" t="s">
        <v>29</v>
      </c>
      <c r="B22" s="9">
        <v>2854</v>
      </c>
      <c r="C22" s="9">
        <v>4708</v>
      </c>
      <c r="D22" s="9">
        <v>4239</v>
      </c>
      <c r="E22" s="9">
        <v>5894</v>
      </c>
      <c r="F22" s="9">
        <v>4734</v>
      </c>
      <c r="G22" s="9">
        <v>4387</v>
      </c>
      <c r="H22" s="9">
        <v>3840</v>
      </c>
      <c r="I22" s="9">
        <v>4156</v>
      </c>
      <c r="J22" s="9">
        <v>5072</v>
      </c>
      <c r="K22" s="9">
        <v>7624</v>
      </c>
      <c r="L22" s="9">
        <v>3763</v>
      </c>
      <c r="M22" s="9">
        <v>3637</v>
      </c>
      <c r="N22" s="10">
        <f t="shared" si="0"/>
        <v>54908</v>
      </c>
    </row>
    <row r="23" spans="1:14" s="17" customFormat="1" ht="17.399999999999999" customHeight="1" x14ac:dyDescent="0.3">
      <c r="A23" s="13" t="s">
        <v>30</v>
      </c>
      <c r="B23" s="14">
        <v>7681</v>
      </c>
      <c r="C23" s="14">
        <v>12177</v>
      </c>
      <c r="D23" s="14">
        <v>9570</v>
      </c>
      <c r="E23" s="14">
        <v>15700</v>
      </c>
      <c r="F23" s="14">
        <v>10119</v>
      </c>
      <c r="G23" s="14">
        <v>9250</v>
      </c>
      <c r="H23" s="14">
        <v>9225</v>
      </c>
      <c r="I23" s="14">
        <v>10262</v>
      </c>
      <c r="J23" s="14">
        <v>11499</v>
      </c>
      <c r="K23" s="14">
        <v>23493</v>
      </c>
      <c r="L23" s="14">
        <v>8154</v>
      </c>
      <c r="M23" s="14">
        <v>8703</v>
      </c>
      <c r="N23" s="10">
        <f t="shared" si="0"/>
        <v>135833</v>
      </c>
    </row>
    <row r="24" spans="1:14" s="17" customFormat="1" ht="17.399999999999999" customHeight="1" x14ac:dyDescent="0.3">
      <c r="A24" s="13" t="s">
        <v>31</v>
      </c>
      <c r="B24" s="14">
        <v>1609</v>
      </c>
      <c r="C24" s="14">
        <v>1805</v>
      </c>
      <c r="D24" s="14">
        <v>1719</v>
      </c>
      <c r="E24" s="14">
        <v>1495</v>
      </c>
      <c r="F24" s="14">
        <v>1203</v>
      </c>
      <c r="G24" s="14">
        <v>2117</v>
      </c>
      <c r="H24" s="14">
        <v>1314</v>
      </c>
      <c r="I24" s="14">
        <v>1276</v>
      </c>
      <c r="J24" s="14">
        <v>1517</v>
      </c>
      <c r="K24" s="14">
        <v>2028</v>
      </c>
      <c r="L24" s="14">
        <v>1572</v>
      </c>
      <c r="M24" s="14">
        <v>2351</v>
      </c>
      <c r="N24" s="10">
        <f t="shared" si="0"/>
        <v>20006</v>
      </c>
    </row>
    <row r="25" spans="1:14" ht="17.399999999999999" customHeight="1" thickBot="1" x14ac:dyDescent="0.35">
      <c r="A25" s="11" t="s">
        <v>16</v>
      </c>
      <c r="B25" s="12">
        <f>+B8+B16+B23+B24</f>
        <v>21763</v>
      </c>
      <c r="C25" s="12">
        <f t="shared" ref="C25:N25" si="1">+C8+C16+C23+C24</f>
        <v>32186</v>
      </c>
      <c r="D25" s="12">
        <f t="shared" si="1"/>
        <v>31022</v>
      </c>
      <c r="E25" s="12">
        <f t="shared" si="1"/>
        <v>37798</v>
      </c>
      <c r="F25" s="12">
        <f t="shared" si="1"/>
        <v>25935</v>
      </c>
      <c r="G25" s="12">
        <f t="shared" si="1"/>
        <v>25193</v>
      </c>
      <c r="H25" s="12">
        <f t="shared" si="1"/>
        <v>23994</v>
      </c>
      <c r="I25" s="12">
        <f t="shared" si="1"/>
        <v>24495</v>
      </c>
      <c r="J25" s="12">
        <f t="shared" si="1"/>
        <v>28076</v>
      </c>
      <c r="K25" s="12">
        <f t="shared" si="1"/>
        <v>40976</v>
      </c>
      <c r="L25" s="12">
        <f t="shared" si="1"/>
        <v>27887</v>
      </c>
      <c r="M25" s="12">
        <f t="shared" si="1"/>
        <v>31838</v>
      </c>
      <c r="N25" s="12">
        <f t="shared" si="1"/>
        <v>351163</v>
      </c>
    </row>
    <row r="26" spans="1:14" ht="15" thickTop="1" x14ac:dyDescent="0.3"/>
  </sheetData>
  <printOptions horizontalCentered="1"/>
  <pageMargins left="0" right="0" top="0.39370078740157483" bottom="0.39370078740157483" header="0" footer="0"/>
  <pageSetup paperSize="9" scale="84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F652-0847-4B4B-B3CC-FAA976E006A2}">
  <sheetPr>
    <pageSetUpPr fitToPage="1"/>
  </sheetPr>
  <dimension ref="A3:O26"/>
  <sheetViews>
    <sheetView tabSelected="1" workbookViewId="0">
      <selection activeCell="I3" sqref="I3"/>
    </sheetView>
  </sheetViews>
  <sheetFormatPr baseColWidth="10" defaultRowHeight="14.4" x14ac:dyDescent="0.3"/>
  <cols>
    <col min="1" max="1" width="23.44140625" style="15" customWidth="1"/>
    <col min="2" max="16384" width="11.5546875" style="15"/>
  </cols>
  <sheetData>
    <row r="3" spans="1:15" ht="18" x14ac:dyDescent="0.35">
      <c r="A3" s="1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</row>
    <row r="8" spans="1:15" s="17" customFormat="1" ht="17.399999999999999" customHeight="1" thickTop="1" x14ac:dyDescent="0.3">
      <c r="A8" s="13" t="s">
        <v>17</v>
      </c>
      <c r="B8" s="14">
        <v>2032</v>
      </c>
      <c r="C8" s="14">
        <v>2247</v>
      </c>
      <c r="D8" s="14">
        <v>1696</v>
      </c>
      <c r="E8" s="14">
        <v>1891</v>
      </c>
      <c r="F8" s="14">
        <v>2436</v>
      </c>
      <c r="G8" s="14">
        <v>1379</v>
      </c>
      <c r="H8" s="14">
        <v>1128</v>
      </c>
      <c r="I8" s="14">
        <v>1659</v>
      </c>
      <c r="J8" s="14">
        <v>2098</v>
      </c>
      <c r="K8" s="14">
        <v>1642</v>
      </c>
      <c r="L8" s="14">
        <v>2145</v>
      </c>
      <c r="M8" s="14">
        <v>1919</v>
      </c>
      <c r="N8" s="10">
        <f>SUM(B8:M8)</f>
        <v>22272</v>
      </c>
      <c r="O8" s="16"/>
    </row>
    <row r="9" spans="1:15" ht="17.399999999999999" customHeight="1" x14ac:dyDescent="0.3">
      <c r="A9" s="8" t="s">
        <v>18</v>
      </c>
      <c r="B9" s="9">
        <v>985</v>
      </c>
      <c r="C9" s="9">
        <v>1058</v>
      </c>
      <c r="D9" s="9">
        <v>1349</v>
      </c>
      <c r="E9" s="9">
        <v>1016</v>
      </c>
      <c r="F9" s="9">
        <v>760</v>
      </c>
      <c r="G9" s="9">
        <v>1932</v>
      </c>
      <c r="H9" s="9">
        <v>1913</v>
      </c>
      <c r="I9" s="9">
        <v>1502</v>
      </c>
      <c r="J9" s="9">
        <v>1219</v>
      </c>
      <c r="K9" s="9">
        <v>583</v>
      </c>
      <c r="L9" s="9">
        <v>1013</v>
      </c>
      <c r="M9" s="9">
        <v>1755</v>
      </c>
      <c r="N9" s="10">
        <f t="shared" ref="N9:N24" si="0">SUM(B9:M9)</f>
        <v>15085</v>
      </c>
    </row>
    <row r="10" spans="1:15" ht="17.399999999999999" customHeight="1" x14ac:dyDescent="0.3">
      <c r="A10" s="8" t="s">
        <v>19</v>
      </c>
      <c r="B10" s="9">
        <v>1418</v>
      </c>
      <c r="C10" s="9">
        <v>3646</v>
      </c>
      <c r="D10" s="9">
        <v>5694</v>
      </c>
      <c r="E10" s="9">
        <v>2332</v>
      </c>
      <c r="F10" s="9">
        <v>1938</v>
      </c>
      <c r="G10" s="9">
        <v>751</v>
      </c>
      <c r="H10" s="9">
        <v>752</v>
      </c>
      <c r="I10" s="9">
        <v>464</v>
      </c>
      <c r="J10" s="9">
        <v>570</v>
      </c>
      <c r="K10" s="9">
        <v>1466</v>
      </c>
      <c r="L10" s="9">
        <v>1975</v>
      </c>
      <c r="M10" s="9">
        <v>3339</v>
      </c>
      <c r="N10" s="10">
        <f t="shared" si="0"/>
        <v>24345</v>
      </c>
    </row>
    <row r="11" spans="1:15" ht="17.399999999999999" customHeight="1" x14ac:dyDescent="0.3">
      <c r="A11" s="15" t="s">
        <v>20</v>
      </c>
      <c r="B11" s="9">
        <v>24</v>
      </c>
      <c r="C11" s="9">
        <v>87</v>
      </c>
      <c r="D11" s="9">
        <v>313</v>
      </c>
      <c r="E11" s="9">
        <v>221</v>
      </c>
      <c r="F11" s="9">
        <v>312</v>
      </c>
      <c r="G11" s="9">
        <v>122</v>
      </c>
      <c r="H11" s="9">
        <v>86</v>
      </c>
      <c r="I11" s="9">
        <v>36</v>
      </c>
      <c r="J11" s="9">
        <v>255</v>
      </c>
      <c r="K11" s="9">
        <v>44</v>
      </c>
      <c r="L11" s="9">
        <v>153</v>
      </c>
      <c r="M11" s="9">
        <v>123</v>
      </c>
      <c r="N11" s="10">
        <f t="shared" si="0"/>
        <v>1776</v>
      </c>
    </row>
    <row r="12" spans="1:15" ht="17.399999999999999" customHeight="1" x14ac:dyDescent="0.3">
      <c r="A12" s="8" t="s">
        <v>21</v>
      </c>
      <c r="B12" s="9">
        <v>3011</v>
      </c>
      <c r="C12" s="9">
        <v>4038</v>
      </c>
      <c r="D12" s="9">
        <v>4878</v>
      </c>
      <c r="E12" s="9">
        <v>3556</v>
      </c>
      <c r="F12" s="9">
        <v>3682</v>
      </c>
      <c r="G12" s="9">
        <v>3594</v>
      </c>
      <c r="H12" s="9">
        <v>2083</v>
      </c>
      <c r="I12" s="9">
        <v>2519</v>
      </c>
      <c r="J12" s="9">
        <v>4288</v>
      </c>
      <c r="K12" s="9">
        <v>4104</v>
      </c>
      <c r="L12" s="9">
        <v>5212</v>
      </c>
      <c r="M12" s="9">
        <v>3324</v>
      </c>
      <c r="N12" s="10">
        <f t="shared" si="0"/>
        <v>44289</v>
      </c>
    </row>
    <row r="13" spans="1:15" ht="17.399999999999999" customHeight="1" x14ac:dyDescent="0.3">
      <c r="A13" s="8" t="s">
        <v>22</v>
      </c>
      <c r="B13" s="9">
        <v>3497</v>
      </c>
      <c r="C13" s="9">
        <v>4678</v>
      </c>
      <c r="D13" s="9">
        <v>4595</v>
      </c>
      <c r="E13" s="9">
        <v>6328</v>
      </c>
      <c r="F13" s="9">
        <v>5360</v>
      </c>
      <c r="G13" s="9">
        <v>4448</v>
      </c>
      <c r="H13" s="9">
        <v>3379</v>
      </c>
      <c r="I13" s="9">
        <v>4296</v>
      </c>
      <c r="J13" s="9">
        <v>5110</v>
      </c>
      <c r="K13" s="9">
        <v>5005</v>
      </c>
      <c r="L13" s="9">
        <v>4526</v>
      </c>
      <c r="M13" s="9">
        <v>4000</v>
      </c>
      <c r="N13" s="10">
        <f t="shared" si="0"/>
        <v>55222</v>
      </c>
    </row>
    <row r="14" spans="1:15" ht="17.399999999999999" customHeight="1" x14ac:dyDescent="0.3">
      <c r="A14" s="8" t="s">
        <v>32</v>
      </c>
      <c r="B14" s="9">
        <v>59</v>
      </c>
      <c r="C14" s="9">
        <v>113</v>
      </c>
      <c r="D14" s="9">
        <v>163</v>
      </c>
      <c r="E14" s="9">
        <v>84</v>
      </c>
      <c r="F14" s="9">
        <v>41</v>
      </c>
      <c r="G14" s="9">
        <v>91</v>
      </c>
      <c r="H14" s="9">
        <v>3</v>
      </c>
      <c r="I14" s="9">
        <v>15</v>
      </c>
      <c r="J14" s="9">
        <v>94</v>
      </c>
      <c r="K14" s="9">
        <v>72</v>
      </c>
      <c r="L14" s="9">
        <v>58</v>
      </c>
      <c r="M14" s="9">
        <v>38</v>
      </c>
      <c r="N14" s="10">
        <f t="shared" si="0"/>
        <v>831</v>
      </c>
    </row>
    <row r="15" spans="1:15" ht="17.399999999999999" customHeight="1" x14ac:dyDescent="0.3">
      <c r="A15" s="8" t="s">
        <v>23</v>
      </c>
      <c r="B15" s="9">
        <v>1876</v>
      </c>
      <c r="C15" s="9">
        <v>2010</v>
      </c>
      <c r="D15" s="9">
        <v>3789</v>
      </c>
      <c r="E15" s="9">
        <v>2443</v>
      </c>
      <c r="F15" s="9">
        <v>2802</v>
      </c>
      <c r="G15" s="9">
        <v>2496</v>
      </c>
      <c r="H15" s="9">
        <v>2363</v>
      </c>
      <c r="I15" s="9">
        <v>2636</v>
      </c>
      <c r="J15" s="9">
        <v>2441</v>
      </c>
      <c r="K15" s="9">
        <v>1940</v>
      </c>
      <c r="L15" s="9">
        <v>5697</v>
      </c>
      <c r="M15" s="9">
        <v>6011</v>
      </c>
      <c r="N15" s="10">
        <f t="shared" si="0"/>
        <v>36504</v>
      </c>
    </row>
    <row r="16" spans="1:15" s="17" customFormat="1" ht="17.399999999999999" customHeight="1" x14ac:dyDescent="0.3">
      <c r="A16" s="13" t="s">
        <v>24</v>
      </c>
      <c r="B16" s="14">
        <v>10870</v>
      </c>
      <c r="C16" s="14">
        <v>15629</v>
      </c>
      <c r="D16" s="14">
        <v>20781</v>
      </c>
      <c r="E16" s="14">
        <v>15981</v>
      </c>
      <c r="F16" s="14">
        <v>14895</v>
      </c>
      <c r="G16" s="14">
        <v>13434</v>
      </c>
      <c r="H16" s="14">
        <v>10580</v>
      </c>
      <c r="I16" s="14">
        <v>11468</v>
      </c>
      <c r="J16" s="14">
        <v>13977</v>
      </c>
      <c r="K16" s="14">
        <v>13214</v>
      </c>
      <c r="L16" s="14">
        <v>18632</v>
      </c>
      <c r="M16" s="14">
        <v>18591</v>
      </c>
      <c r="N16" s="10">
        <f t="shared" si="0"/>
        <v>178052</v>
      </c>
    </row>
    <row r="17" spans="1:14" ht="17.399999999999999" customHeight="1" x14ac:dyDescent="0.3">
      <c r="A17" s="8" t="s">
        <v>25</v>
      </c>
      <c r="B17" s="9">
        <v>787</v>
      </c>
      <c r="C17" s="9">
        <v>1036</v>
      </c>
      <c r="D17" s="9">
        <v>1656</v>
      </c>
      <c r="E17" s="9">
        <v>969</v>
      </c>
      <c r="F17" s="9">
        <v>1251</v>
      </c>
      <c r="G17" s="9">
        <v>1048</v>
      </c>
      <c r="H17" s="9">
        <v>1106</v>
      </c>
      <c r="I17" s="9">
        <v>1227</v>
      </c>
      <c r="J17" s="9">
        <v>1527</v>
      </c>
      <c r="K17" s="9">
        <v>5980</v>
      </c>
      <c r="L17" s="9">
        <v>1019</v>
      </c>
      <c r="M17" s="9">
        <v>1109</v>
      </c>
      <c r="N17" s="10">
        <f t="shared" si="0"/>
        <v>18715</v>
      </c>
    </row>
    <row r="18" spans="1:14" ht="17.399999999999999" customHeight="1" x14ac:dyDescent="0.3">
      <c r="A18" s="8" t="s">
        <v>20</v>
      </c>
      <c r="B18" s="9">
        <v>3879</v>
      </c>
      <c r="C18" s="9">
        <v>6100</v>
      </c>
      <c r="D18" s="9">
        <v>4500</v>
      </c>
      <c r="E18" s="9">
        <v>6620</v>
      </c>
      <c r="F18" s="9">
        <v>3952</v>
      </c>
      <c r="G18" s="9">
        <v>3557</v>
      </c>
      <c r="H18" s="9">
        <v>3095</v>
      </c>
      <c r="I18" s="9">
        <v>3264</v>
      </c>
      <c r="J18" s="9">
        <v>3808</v>
      </c>
      <c r="K18" s="9">
        <v>7335</v>
      </c>
      <c r="L18" s="9">
        <v>3249</v>
      </c>
      <c r="M18" s="9">
        <v>3745</v>
      </c>
      <c r="N18" s="10">
        <f t="shared" si="0"/>
        <v>53104</v>
      </c>
    </row>
    <row r="19" spans="1:14" ht="17.399999999999999" customHeight="1" x14ac:dyDescent="0.3">
      <c r="A19" s="8" t="s">
        <v>26</v>
      </c>
      <c r="B19" s="9">
        <v>53</v>
      </c>
      <c r="C19" s="9">
        <v>124</v>
      </c>
      <c r="D19" s="9">
        <v>151</v>
      </c>
      <c r="E19" s="9">
        <v>115</v>
      </c>
      <c r="F19" s="9">
        <v>342</v>
      </c>
      <c r="G19" s="9">
        <v>78</v>
      </c>
      <c r="H19" s="9">
        <v>47</v>
      </c>
      <c r="I19" s="9">
        <v>53</v>
      </c>
      <c r="J19" s="9">
        <v>90</v>
      </c>
      <c r="K19" s="9">
        <v>420</v>
      </c>
      <c r="L19" s="9">
        <v>47</v>
      </c>
      <c r="M19" s="9">
        <v>79</v>
      </c>
      <c r="N19" s="10">
        <f t="shared" si="0"/>
        <v>1599</v>
      </c>
    </row>
    <row r="20" spans="1:14" ht="17.399999999999999" customHeight="1" x14ac:dyDescent="0.3">
      <c r="A20" s="8" t="s">
        <v>27</v>
      </c>
      <c r="B20" s="9">
        <v>0</v>
      </c>
      <c r="C20" s="9">
        <v>2</v>
      </c>
      <c r="D20" s="9">
        <v>8</v>
      </c>
      <c r="E20" s="9">
        <v>1</v>
      </c>
      <c r="F20" s="9">
        <v>4</v>
      </c>
      <c r="G20" s="9">
        <v>10</v>
      </c>
      <c r="H20" s="9">
        <v>8</v>
      </c>
      <c r="I20" s="9">
        <v>19</v>
      </c>
      <c r="J20" s="9">
        <v>14</v>
      </c>
      <c r="K20" s="9">
        <v>28</v>
      </c>
      <c r="L20" s="9">
        <v>4</v>
      </c>
      <c r="M20" s="9">
        <v>1</v>
      </c>
      <c r="N20" s="10">
        <f t="shared" si="0"/>
        <v>99</v>
      </c>
    </row>
    <row r="21" spans="1:14" ht="17.399999999999999" customHeight="1" x14ac:dyDescent="0.3">
      <c r="A21" s="8" t="s">
        <v>28</v>
      </c>
      <c r="B21" s="9">
        <v>433</v>
      </c>
      <c r="C21" s="9">
        <v>548</v>
      </c>
      <c r="D21" s="9">
        <v>478</v>
      </c>
      <c r="E21" s="9">
        <v>531</v>
      </c>
      <c r="F21" s="9">
        <v>539</v>
      </c>
      <c r="G21" s="9">
        <v>383</v>
      </c>
      <c r="H21" s="9">
        <v>344</v>
      </c>
      <c r="I21" s="9">
        <v>390</v>
      </c>
      <c r="J21" s="9">
        <v>581</v>
      </c>
      <c r="K21" s="9">
        <v>1174</v>
      </c>
      <c r="L21" s="9">
        <v>414</v>
      </c>
      <c r="M21" s="9">
        <v>332</v>
      </c>
      <c r="N21" s="10">
        <f t="shared" si="0"/>
        <v>6147</v>
      </c>
    </row>
    <row r="22" spans="1:14" ht="17.399999999999999" customHeight="1" x14ac:dyDescent="0.3">
      <c r="A22" s="8" t="s">
        <v>29</v>
      </c>
      <c r="B22" s="9">
        <v>3250</v>
      </c>
      <c r="C22" s="9">
        <v>4183</v>
      </c>
      <c r="D22" s="9">
        <v>4750</v>
      </c>
      <c r="E22" s="9">
        <v>4128</v>
      </c>
      <c r="F22" s="9">
        <v>5426</v>
      </c>
      <c r="G22" s="9">
        <v>4138</v>
      </c>
      <c r="H22" s="9">
        <v>3389</v>
      </c>
      <c r="I22" s="9">
        <v>3294</v>
      </c>
      <c r="J22" s="9">
        <v>4708</v>
      </c>
      <c r="K22" s="9">
        <v>7721</v>
      </c>
      <c r="L22" s="9">
        <v>5011</v>
      </c>
      <c r="M22" s="9">
        <v>3716</v>
      </c>
      <c r="N22" s="10">
        <f t="shared" si="0"/>
        <v>53714</v>
      </c>
    </row>
    <row r="23" spans="1:14" s="17" customFormat="1" ht="17.399999999999999" customHeight="1" x14ac:dyDescent="0.3">
      <c r="A23" s="13" t="s">
        <v>30</v>
      </c>
      <c r="B23" s="14">
        <v>8402</v>
      </c>
      <c r="C23" s="14">
        <v>11993</v>
      </c>
      <c r="D23" s="14">
        <v>11543</v>
      </c>
      <c r="E23" s="14">
        <v>12364</v>
      </c>
      <c r="F23" s="14">
        <v>11514</v>
      </c>
      <c r="G23" s="14">
        <v>9214</v>
      </c>
      <c r="H23" s="14">
        <v>7990</v>
      </c>
      <c r="I23" s="14">
        <v>8247</v>
      </c>
      <c r="J23" s="14">
        <v>10728</v>
      </c>
      <c r="K23" s="14">
        <v>22658</v>
      </c>
      <c r="L23" s="14">
        <v>9744</v>
      </c>
      <c r="M23" s="14">
        <v>8982</v>
      </c>
      <c r="N23" s="10">
        <f t="shared" si="0"/>
        <v>133379</v>
      </c>
    </row>
    <row r="24" spans="1:14" s="17" customFormat="1" ht="17.399999999999999" customHeight="1" x14ac:dyDescent="0.3">
      <c r="A24" s="13" t="s">
        <v>31</v>
      </c>
      <c r="B24" s="14">
        <v>1283</v>
      </c>
      <c r="C24" s="14">
        <v>1422</v>
      </c>
      <c r="D24" s="14">
        <v>2254</v>
      </c>
      <c r="E24" s="14">
        <v>1506</v>
      </c>
      <c r="F24" s="14">
        <v>1484</v>
      </c>
      <c r="G24" s="14">
        <v>1512</v>
      </c>
      <c r="H24" s="14">
        <v>949</v>
      </c>
      <c r="I24" s="14">
        <v>977</v>
      </c>
      <c r="J24" s="14">
        <v>1589</v>
      </c>
      <c r="K24" s="14">
        <v>2381</v>
      </c>
      <c r="L24" s="14">
        <v>2139</v>
      </c>
      <c r="M24" s="14">
        <v>1189</v>
      </c>
      <c r="N24" s="10">
        <f t="shared" si="0"/>
        <v>18685</v>
      </c>
    </row>
    <row r="25" spans="1:14" ht="17.399999999999999" customHeight="1" thickBot="1" x14ac:dyDescent="0.35">
      <c r="A25" s="11" t="s">
        <v>16</v>
      </c>
      <c r="B25" s="12">
        <f>+B8+B16+B23+B24</f>
        <v>22587</v>
      </c>
      <c r="C25" s="12">
        <f t="shared" ref="C25:N25" si="1">+C8+C16+C23+C24</f>
        <v>31291</v>
      </c>
      <c r="D25" s="12">
        <f t="shared" si="1"/>
        <v>36274</v>
      </c>
      <c r="E25" s="12">
        <f t="shared" si="1"/>
        <v>31742</v>
      </c>
      <c r="F25" s="12">
        <f t="shared" si="1"/>
        <v>30329</v>
      </c>
      <c r="G25" s="12">
        <f t="shared" si="1"/>
        <v>25539</v>
      </c>
      <c r="H25" s="12">
        <f t="shared" si="1"/>
        <v>20647</v>
      </c>
      <c r="I25" s="12">
        <f t="shared" si="1"/>
        <v>22351</v>
      </c>
      <c r="J25" s="12">
        <f t="shared" si="1"/>
        <v>28392</v>
      </c>
      <c r="K25" s="12">
        <f t="shared" si="1"/>
        <v>39895</v>
      </c>
      <c r="L25" s="12">
        <f t="shared" si="1"/>
        <v>32660</v>
      </c>
      <c r="M25" s="12">
        <f t="shared" si="1"/>
        <v>30681</v>
      </c>
      <c r="N25" s="12">
        <f t="shared" si="1"/>
        <v>352388</v>
      </c>
    </row>
    <row r="26" spans="1:14" ht="15" thickTop="1" x14ac:dyDescent="0.3"/>
  </sheetData>
  <printOptions horizontalCentered="1"/>
  <pageMargins left="0" right="0" top="0.39370078740157483" bottom="0.39370078740157483" header="0" footer="0"/>
  <pageSetup paperSize="9" scale="84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2023-05-18T12:00:19Z</cp:lastPrinted>
  <dcterms:created xsi:type="dcterms:W3CDTF">2023-05-12T08:20:08Z</dcterms:created>
  <dcterms:modified xsi:type="dcterms:W3CDTF">2024-02-29T08:27:15Z</dcterms:modified>
</cp:coreProperties>
</file>