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P/"/>
    </mc:Choice>
  </mc:AlternateContent>
  <xr:revisionPtr revIDLastSave="132" documentId="8_{DCBACCB8-6F8D-42A3-B9E6-266350E08881}" xr6:coauthVersionLast="47" xr6:coauthVersionMax="47" xr10:uidLastSave="{05991C31-A8F9-4681-95BA-CE3AF9112BD6}"/>
  <bookViews>
    <workbookView xWindow="28680" yWindow="-120" windowWidth="29040" windowHeight="15720" xr2:uid="{98357577-0C59-43CE-ADB2-F9711BA289E5}"/>
  </bookViews>
  <sheets>
    <sheet name="evol" sheetId="12" r:id="rId1"/>
    <sheet name="evol años completo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2" l="1"/>
  <c r="K25" i="12"/>
  <c r="J25" i="12"/>
  <c r="I25" i="12"/>
  <c r="H25" i="12"/>
  <c r="F25" i="12"/>
  <c r="G25" i="12" s="1"/>
  <c r="E25" i="12"/>
  <c r="D25" i="12"/>
  <c r="C25" i="12"/>
  <c r="B25" i="12"/>
  <c r="M24" i="12"/>
  <c r="G24" i="12"/>
  <c r="M23" i="12"/>
  <c r="G23" i="12"/>
  <c r="M22" i="12"/>
  <c r="G22" i="12"/>
  <c r="M21" i="12"/>
  <c r="G21" i="12"/>
  <c r="M20" i="12"/>
  <c r="G20" i="12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  <c r="M11" i="12"/>
  <c r="G11" i="12"/>
  <c r="M10" i="12"/>
  <c r="G10" i="12"/>
  <c r="M9" i="12"/>
  <c r="G9" i="12"/>
  <c r="M8" i="12"/>
  <c r="G8" i="12"/>
  <c r="F25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M25" i="12" l="1"/>
  <c r="M20" i="11"/>
  <c r="M24" i="11" l="1"/>
  <c r="M23" i="11"/>
  <c r="M22" i="11"/>
  <c r="M21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25" i="11"/>
  <c r="K25" i="11"/>
  <c r="J25" i="11"/>
  <c r="I25" i="11"/>
  <c r="H25" i="11"/>
  <c r="E25" i="11"/>
  <c r="D25" i="11"/>
  <c r="C25" i="11"/>
  <c r="B25" i="11"/>
  <c r="G25" i="11" l="1"/>
  <c r="M25" i="11"/>
</calcChain>
</file>

<file path=xl/sharedStrings.xml><?xml version="1.0" encoding="utf-8"?>
<sst xmlns="http://schemas.openxmlformats.org/spreadsheetml/2006/main" count="50" uniqueCount="25">
  <si>
    <t>MILES DE EUROS</t>
  </si>
  <si>
    <t>TOTAL Flores y plantas</t>
  </si>
  <si>
    <t>BULBOS</t>
  </si>
  <si>
    <t>Esquejes</t>
  </si>
  <si>
    <t>Árboles y arbustos</t>
  </si>
  <si>
    <t>Rosales</t>
  </si>
  <si>
    <t>Plantas de exterior</t>
  </si>
  <si>
    <t>Plantas de interior</t>
  </si>
  <si>
    <t>Otras plantas vivas</t>
  </si>
  <si>
    <t>TOTAL PLANTA VIVA</t>
  </si>
  <si>
    <t>Clavel</t>
  </si>
  <si>
    <t>Orquídea</t>
  </si>
  <si>
    <t>Gladiolo</t>
  </si>
  <si>
    <t>Crisantemo</t>
  </si>
  <si>
    <t>Otras flores cortadas</t>
  </si>
  <si>
    <t>TOTAL FLOR CORTADA</t>
  </si>
  <si>
    <t>FOLLAJE</t>
  </si>
  <si>
    <t>Rododendro y azalea</t>
  </si>
  <si>
    <t>%Dif 23/22.</t>
  </si>
  <si>
    <t>EVOLUCIÓN EXPORTACIONES E IMPORTACIONES ESPAÑOLAS DE FLORES Y PLANTAS VIVAS</t>
  </si>
  <si>
    <t>EXPORTS</t>
  </si>
  <si>
    <t>IMPORTS</t>
  </si>
  <si>
    <t>enero-diciembre</t>
  </si>
  <si>
    <t>enero</t>
  </si>
  <si>
    <t>%Dif 24/23.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</si>
</sst>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23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7" fillId="0" borderId="0" xfId="3" applyNumberFormat="1" applyFont="1" applyFill="1" applyBorder="1" applyAlignment="1">
      <alignment horizontal="left"/>
    </xf>
    <xf numFmtId="3" fontId="10" fillId="0" borderId="0" xfId="3" applyNumberFormat="1" applyFont="1" applyFill="1" applyBorder="1"/>
    <xf numFmtId="3" fontId="11" fillId="0" borderId="0" xfId="0" applyNumberFormat="1" applyFont="1"/>
    <xf numFmtId="0" fontId="11" fillId="0" borderId="0" xfId="0" applyFont="1"/>
    <xf numFmtId="4" fontId="10" fillId="0" borderId="0" xfId="3" applyNumberFormat="1" applyFont="1" applyFill="1" applyBorder="1"/>
    <xf numFmtId="3" fontId="7" fillId="0" borderId="2" xfId="2" applyNumberFormat="1" applyFill="1" applyBorder="1" applyAlignment="1">
      <alignment horizontal="center"/>
    </xf>
    <xf numFmtId="4" fontId="12" fillId="0" borderId="0" xfId="1" applyNumberFormat="1" applyFont="1"/>
    <xf numFmtId="4" fontId="6" fillId="0" borderId="0" xfId="1" applyNumberFormat="1" applyFont="1"/>
    <xf numFmtId="4" fontId="7" fillId="0" borderId="2" xfId="2" applyNumberFormat="1" applyFill="1" applyBorder="1" applyAlignment="1">
      <alignment horizontal="center"/>
    </xf>
    <xf numFmtId="4" fontId="7" fillId="0" borderId="1" xfId="2" applyNumberFormat="1" applyFill="1"/>
    <xf numFmtId="4" fontId="11" fillId="0" borderId="0" xfId="0" applyNumberFormat="1" applyFont="1"/>
    <xf numFmtId="0" fontId="6" fillId="0" borderId="3" xfId="1" applyFont="1" applyBorder="1" applyAlignment="1">
      <alignment horizontal="center"/>
    </xf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9029-4F21-40AB-B8D7-A359D082814B}">
  <sheetPr>
    <pageSetUpPr fitToPage="1"/>
  </sheetPr>
  <dimension ref="A3:N26"/>
  <sheetViews>
    <sheetView tabSelected="1" workbookViewId="0">
      <selection activeCell="I32" sqref="I32"/>
    </sheetView>
  </sheetViews>
  <sheetFormatPr baseColWidth="10" defaultRowHeight="14.4" x14ac:dyDescent="0.3"/>
  <cols>
    <col min="1" max="1" width="23.44140625" customWidth="1"/>
    <col min="7" max="7" width="11.5546875" style="21"/>
    <col min="13" max="13" width="11.5546875" style="21"/>
  </cols>
  <sheetData>
    <row r="3" spans="1:14" ht="18" x14ac:dyDescent="0.35">
      <c r="A3" s="1" t="s">
        <v>19</v>
      </c>
      <c r="B3" s="2"/>
      <c r="C3" s="2"/>
      <c r="D3" s="2"/>
      <c r="E3" s="2"/>
      <c r="F3" s="2"/>
      <c r="G3" s="17"/>
      <c r="H3" s="2"/>
      <c r="I3" s="2"/>
      <c r="J3" s="2"/>
      <c r="K3" s="2"/>
      <c r="L3" s="2"/>
      <c r="M3" s="17"/>
    </row>
    <row r="4" spans="1:14" ht="18" x14ac:dyDescent="0.35">
      <c r="A4" s="1" t="s">
        <v>23</v>
      </c>
      <c r="B4" s="3"/>
      <c r="C4" s="3"/>
      <c r="D4" s="3"/>
      <c r="E4" s="3"/>
      <c r="F4" s="3"/>
      <c r="G4" s="18"/>
      <c r="H4" s="3"/>
      <c r="I4" s="3"/>
      <c r="J4" s="3"/>
      <c r="K4" s="3"/>
      <c r="L4" s="3"/>
      <c r="M4" s="18"/>
    </row>
    <row r="5" spans="1:14" ht="18" x14ac:dyDescent="0.35">
      <c r="A5" s="4" t="s">
        <v>0</v>
      </c>
      <c r="B5" s="5"/>
      <c r="C5" s="5"/>
      <c r="D5" s="5"/>
      <c r="E5" s="5"/>
      <c r="F5" s="5"/>
      <c r="G5" s="18"/>
      <c r="H5" s="5"/>
      <c r="I5" s="5"/>
      <c r="J5" s="5"/>
      <c r="K5" s="5"/>
      <c r="L5" s="5"/>
      <c r="M5" s="18"/>
    </row>
    <row r="6" spans="1:14" ht="21.6" customHeight="1" x14ac:dyDescent="0.35">
      <c r="A6" s="4"/>
      <c r="B6" s="22" t="s">
        <v>20</v>
      </c>
      <c r="C6" s="22"/>
      <c r="D6" s="22"/>
      <c r="E6" s="22"/>
      <c r="F6" s="22"/>
      <c r="G6" s="22"/>
      <c r="H6" s="22" t="s">
        <v>21</v>
      </c>
      <c r="I6" s="22"/>
      <c r="J6" s="22"/>
      <c r="K6" s="22"/>
      <c r="L6" s="22"/>
      <c r="M6" s="22"/>
    </row>
    <row r="7" spans="1:14" ht="21.6" customHeight="1" thickBot="1" x14ac:dyDescent="0.35">
      <c r="A7" s="6"/>
      <c r="B7" s="16">
        <v>2020</v>
      </c>
      <c r="C7" s="16">
        <v>2021</v>
      </c>
      <c r="D7" s="16">
        <v>2022</v>
      </c>
      <c r="E7" s="16">
        <v>2023</v>
      </c>
      <c r="F7" s="16">
        <v>2024</v>
      </c>
      <c r="G7" s="19" t="s">
        <v>24</v>
      </c>
      <c r="H7" s="16">
        <v>2020</v>
      </c>
      <c r="I7" s="16">
        <v>2021</v>
      </c>
      <c r="J7" s="16">
        <v>2022</v>
      </c>
      <c r="K7" s="16">
        <v>2023</v>
      </c>
      <c r="L7" s="16">
        <v>2024</v>
      </c>
      <c r="M7" s="19" t="s">
        <v>24</v>
      </c>
    </row>
    <row r="8" spans="1:14" s="14" customFormat="1" ht="21.6" customHeight="1" thickTop="1" x14ac:dyDescent="0.3">
      <c r="A8" s="11" t="s">
        <v>2</v>
      </c>
      <c r="B8" s="12">
        <v>201</v>
      </c>
      <c r="C8" s="12">
        <v>339</v>
      </c>
      <c r="D8" s="12">
        <v>550</v>
      </c>
      <c r="E8" s="12">
        <v>417</v>
      </c>
      <c r="F8" s="12">
        <v>981</v>
      </c>
      <c r="G8" s="15">
        <f>+((F8-E8)*100)/E8</f>
        <v>135.25179856115108</v>
      </c>
      <c r="H8" s="12">
        <v>1564</v>
      </c>
      <c r="I8" s="12">
        <v>1245</v>
      </c>
      <c r="J8" s="12">
        <v>1407</v>
      </c>
      <c r="K8" s="12">
        <v>2032</v>
      </c>
      <c r="L8" s="12">
        <v>1935</v>
      </c>
      <c r="M8" s="15">
        <f>+((L8-K8)*100)/K8</f>
        <v>-4.7736220472440944</v>
      </c>
      <c r="N8" s="13"/>
    </row>
    <row r="9" spans="1:14" ht="21.6" customHeight="1" x14ac:dyDescent="0.3">
      <c r="A9" s="7" t="s">
        <v>3</v>
      </c>
      <c r="B9" s="8">
        <v>1713</v>
      </c>
      <c r="C9" s="8">
        <v>1809</v>
      </c>
      <c r="D9" s="8">
        <v>1692</v>
      </c>
      <c r="E9" s="8">
        <v>3822</v>
      </c>
      <c r="F9" s="8">
        <v>3536</v>
      </c>
      <c r="G9" s="15">
        <f t="shared" ref="G9:G25" si="0">+((F9-E9)*100)/E9</f>
        <v>-7.4829931972789119</v>
      </c>
      <c r="H9" s="8">
        <v>972</v>
      </c>
      <c r="I9" s="8">
        <v>930</v>
      </c>
      <c r="J9" s="8">
        <v>1628</v>
      </c>
      <c r="K9" s="8">
        <v>985</v>
      </c>
      <c r="L9" s="8">
        <v>1108</v>
      </c>
      <c r="M9" s="15">
        <f t="shared" ref="M9:M25" si="1">+((L9-K9)*100)/K9</f>
        <v>12.48730964467005</v>
      </c>
    </row>
    <row r="10" spans="1:14" ht="21.6" customHeight="1" x14ac:dyDescent="0.3">
      <c r="A10" s="7" t="s">
        <v>4</v>
      </c>
      <c r="B10" s="8">
        <v>3796</v>
      </c>
      <c r="C10" s="8">
        <v>4052</v>
      </c>
      <c r="D10" s="8">
        <v>6251</v>
      </c>
      <c r="E10" s="8">
        <v>7431</v>
      </c>
      <c r="F10" s="8">
        <v>5720</v>
      </c>
      <c r="G10" s="15">
        <f t="shared" si="0"/>
        <v>-23.025164849952901</v>
      </c>
      <c r="H10" s="8">
        <v>897</v>
      </c>
      <c r="I10" s="8">
        <v>1266</v>
      </c>
      <c r="J10" s="8">
        <v>834</v>
      </c>
      <c r="K10" s="8">
        <v>1418</v>
      </c>
      <c r="L10" s="8">
        <v>672</v>
      </c>
      <c r="M10" s="15">
        <f t="shared" si="1"/>
        <v>-52.609308885754587</v>
      </c>
    </row>
    <row r="11" spans="1:14" ht="21.6" customHeight="1" x14ac:dyDescent="0.3">
      <c r="A11" t="s">
        <v>5</v>
      </c>
      <c r="B11" s="8">
        <v>50</v>
      </c>
      <c r="C11" s="8">
        <v>4</v>
      </c>
      <c r="D11" s="8">
        <v>12</v>
      </c>
      <c r="E11" s="8">
        <v>84</v>
      </c>
      <c r="F11" s="8">
        <v>48</v>
      </c>
      <c r="G11" s="15">
        <f t="shared" si="0"/>
        <v>-42.857142857142854</v>
      </c>
      <c r="H11" s="8">
        <v>11</v>
      </c>
      <c r="I11" s="8">
        <v>11</v>
      </c>
      <c r="J11" s="8">
        <v>15</v>
      </c>
      <c r="K11" s="8">
        <v>24</v>
      </c>
      <c r="L11" s="8">
        <v>73</v>
      </c>
      <c r="M11" s="15">
        <f t="shared" si="1"/>
        <v>204.16666666666666</v>
      </c>
    </row>
    <row r="12" spans="1:14" ht="21.6" customHeight="1" x14ac:dyDescent="0.3">
      <c r="A12" s="7" t="s">
        <v>6</v>
      </c>
      <c r="B12" s="8">
        <v>7299</v>
      </c>
      <c r="C12" s="8">
        <v>6784</v>
      </c>
      <c r="D12" s="8">
        <v>8403</v>
      </c>
      <c r="E12" s="8">
        <v>9497</v>
      </c>
      <c r="F12" s="8">
        <v>8923</v>
      </c>
      <c r="G12" s="15">
        <f t="shared" si="0"/>
        <v>-6.0440138991260399</v>
      </c>
      <c r="H12" s="8">
        <v>2370</v>
      </c>
      <c r="I12" s="8">
        <v>1336</v>
      </c>
      <c r="J12" s="8">
        <v>2342</v>
      </c>
      <c r="K12" s="8">
        <v>3011</v>
      </c>
      <c r="L12" s="8">
        <v>3133</v>
      </c>
      <c r="M12" s="15">
        <f t="shared" si="1"/>
        <v>4.0518100298904018</v>
      </c>
    </row>
    <row r="13" spans="1:14" ht="21.6" customHeight="1" x14ac:dyDescent="0.3">
      <c r="A13" s="7" t="s">
        <v>7</v>
      </c>
      <c r="B13" s="8">
        <v>2667</v>
      </c>
      <c r="C13" s="8">
        <v>2567</v>
      </c>
      <c r="D13" s="8">
        <v>2929</v>
      </c>
      <c r="E13" s="8">
        <v>3080</v>
      </c>
      <c r="F13" s="8">
        <v>4110</v>
      </c>
      <c r="G13" s="15">
        <f t="shared" si="0"/>
        <v>33.441558441558442</v>
      </c>
      <c r="H13" s="8">
        <v>3235</v>
      </c>
      <c r="I13" s="8">
        <v>2928</v>
      </c>
      <c r="J13" s="8">
        <v>3770</v>
      </c>
      <c r="K13" s="8">
        <v>3497</v>
      </c>
      <c r="L13" s="8">
        <v>3857</v>
      </c>
      <c r="M13" s="15">
        <f t="shared" si="1"/>
        <v>10.294538175579067</v>
      </c>
    </row>
    <row r="14" spans="1:14" ht="21.6" customHeight="1" x14ac:dyDescent="0.3">
      <c r="A14" s="7" t="s">
        <v>17</v>
      </c>
      <c r="B14" s="8">
        <v>107</v>
      </c>
      <c r="C14" s="8">
        <v>104</v>
      </c>
      <c r="D14" s="8">
        <v>39</v>
      </c>
      <c r="E14" s="8">
        <v>6</v>
      </c>
      <c r="F14" s="8">
        <v>3</v>
      </c>
      <c r="G14" s="15">
        <f t="shared" si="0"/>
        <v>-50</v>
      </c>
      <c r="H14" s="8">
        <v>44</v>
      </c>
      <c r="I14" s="8">
        <v>44</v>
      </c>
      <c r="J14" s="8">
        <v>42</v>
      </c>
      <c r="K14" s="8">
        <v>59</v>
      </c>
      <c r="L14" s="8">
        <v>31</v>
      </c>
      <c r="M14" s="15">
        <f t="shared" si="1"/>
        <v>-47.457627118644069</v>
      </c>
    </row>
    <row r="15" spans="1:14" ht="21.6" customHeight="1" x14ac:dyDescent="0.3">
      <c r="A15" s="7" t="s">
        <v>8</v>
      </c>
      <c r="B15" s="8">
        <v>1850</v>
      </c>
      <c r="C15" s="8">
        <v>3289</v>
      </c>
      <c r="D15" s="8">
        <v>2180</v>
      </c>
      <c r="E15" s="8">
        <v>1903</v>
      </c>
      <c r="F15" s="8">
        <v>3254</v>
      </c>
      <c r="G15" s="15">
        <f t="shared" si="0"/>
        <v>70.993168681029957</v>
      </c>
      <c r="H15" s="8">
        <v>2956</v>
      </c>
      <c r="I15" s="8">
        <v>2243</v>
      </c>
      <c r="J15" s="8">
        <v>2435</v>
      </c>
      <c r="K15" s="8">
        <v>1876</v>
      </c>
      <c r="L15" s="8">
        <v>1638</v>
      </c>
      <c r="M15" s="15">
        <f t="shared" si="1"/>
        <v>-12.686567164179104</v>
      </c>
    </row>
    <row r="16" spans="1:14" s="14" customFormat="1" ht="21.6" customHeight="1" x14ac:dyDescent="0.3">
      <c r="A16" s="11" t="s">
        <v>9</v>
      </c>
      <c r="B16" s="12">
        <v>17483</v>
      </c>
      <c r="C16" s="12">
        <v>18610</v>
      </c>
      <c r="D16" s="12">
        <v>21506</v>
      </c>
      <c r="E16" s="12">
        <v>25823</v>
      </c>
      <c r="F16" s="12">
        <v>25594</v>
      </c>
      <c r="G16" s="15">
        <f t="shared" si="0"/>
        <v>-0.88680633543740073</v>
      </c>
      <c r="H16" s="12">
        <v>10484</v>
      </c>
      <c r="I16" s="12">
        <v>8758</v>
      </c>
      <c r="J16" s="12">
        <v>11066</v>
      </c>
      <c r="K16" s="12">
        <v>10870</v>
      </c>
      <c r="L16" s="12">
        <v>10512</v>
      </c>
      <c r="M16" s="15">
        <f t="shared" si="1"/>
        <v>-3.2934682612695494</v>
      </c>
    </row>
    <row r="17" spans="1:13" ht="21.6" customHeight="1" x14ac:dyDescent="0.3">
      <c r="A17" s="7" t="s">
        <v>10</v>
      </c>
      <c r="B17" s="8">
        <v>738</v>
      </c>
      <c r="C17" s="8">
        <v>531</v>
      </c>
      <c r="D17" s="8">
        <v>661</v>
      </c>
      <c r="E17" s="8">
        <v>641</v>
      </c>
      <c r="F17" s="8">
        <v>546</v>
      </c>
      <c r="G17" s="15">
        <f t="shared" si="0"/>
        <v>-14.820592823712948</v>
      </c>
      <c r="H17" s="8">
        <v>557</v>
      </c>
      <c r="I17" s="8">
        <v>678</v>
      </c>
      <c r="J17" s="8">
        <v>672</v>
      </c>
      <c r="K17" s="8">
        <v>787</v>
      </c>
      <c r="L17" s="8">
        <v>1119</v>
      </c>
      <c r="M17" s="15">
        <f t="shared" si="1"/>
        <v>42.185514612452351</v>
      </c>
    </row>
    <row r="18" spans="1:13" ht="21.6" customHeight="1" x14ac:dyDescent="0.3">
      <c r="A18" s="7" t="s">
        <v>5</v>
      </c>
      <c r="B18" s="8">
        <v>1304</v>
      </c>
      <c r="C18" s="8">
        <v>1267</v>
      </c>
      <c r="D18" s="8">
        <v>542</v>
      </c>
      <c r="E18" s="8">
        <v>709</v>
      </c>
      <c r="F18" s="8">
        <v>956</v>
      </c>
      <c r="G18" s="15">
        <f t="shared" si="0"/>
        <v>34.837799717912553</v>
      </c>
      <c r="H18" s="8">
        <v>3446</v>
      </c>
      <c r="I18" s="8">
        <v>2602</v>
      </c>
      <c r="J18" s="8">
        <v>3646</v>
      </c>
      <c r="K18" s="8">
        <v>3879</v>
      </c>
      <c r="L18" s="8">
        <v>4774</v>
      </c>
      <c r="M18" s="15">
        <f t="shared" si="1"/>
        <v>23.072956947666924</v>
      </c>
    </row>
    <row r="19" spans="1:13" ht="21.6" customHeight="1" x14ac:dyDescent="0.3">
      <c r="A19" s="7" t="s">
        <v>11</v>
      </c>
      <c r="B19" s="8">
        <v>21</v>
      </c>
      <c r="C19" s="8">
        <v>14</v>
      </c>
      <c r="D19" s="8">
        <v>17</v>
      </c>
      <c r="E19" s="8">
        <v>7</v>
      </c>
      <c r="F19" s="8">
        <v>3</v>
      </c>
      <c r="G19" s="15">
        <f t="shared" si="0"/>
        <v>-57.142857142857146</v>
      </c>
      <c r="H19" s="8">
        <v>107</v>
      </c>
      <c r="I19" s="8">
        <v>79</v>
      </c>
      <c r="J19" s="8">
        <v>87</v>
      </c>
      <c r="K19" s="8">
        <v>53</v>
      </c>
      <c r="L19" s="8">
        <v>56</v>
      </c>
      <c r="M19" s="15">
        <f t="shared" si="1"/>
        <v>5.6603773584905657</v>
      </c>
    </row>
    <row r="20" spans="1:13" ht="21.6" customHeight="1" x14ac:dyDescent="0.3">
      <c r="A20" s="7" t="s">
        <v>12</v>
      </c>
      <c r="B20" s="8">
        <v>11</v>
      </c>
      <c r="C20" s="8">
        <v>5</v>
      </c>
      <c r="D20" s="8">
        <v>5</v>
      </c>
      <c r="E20" s="8">
        <v>5</v>
      </c>
      <c r="F20" s="8">
        <v>5</v>
      </c>
      <c r="G20" s="15">
        <f t="shared" si="0"/>
        <v>0</v>
      </c>
      <c r="H20" s="8">
        <v>5</v>
      </c>
      <c r="I20" s="8">
        <v>2</v>
      </c>
      <c r="J20" s="8">
        <v>0</v>
      </c>
      <c r="K20" s="8">
        <v>0</v>
      </c>
      <c r="L20" s="8">
        <v>1</v>
      </c>
      <c r="M20" s="15" t="e">
        <f t="shared" si="1"/>
        <v>#DIV/0!</v>
      </c>
    </row>
    <row r="21" spans="1:13" ht="21.6" customHeight="1" x14ac:dyDescent="0.3">
      <c r="A21" s="7" t="s">
        <v>13</v>
      </c>
      <c r="B21" s="8">
        <v>198</v>
      </c>
      <c r="C21" s="8">
        <v>59</v>
      </c>
      <c r="D21" s="8">
        <v>201</v>
      </c>
      <c r="E21" s="8">
        <v>271</v>
      </c>
      <c r="F21" s="8">
        <v>219</v>
      </c>
      <c r="G21" s="15">
        <f t="shared" si="0"/>
        <v>-19.188191881918819</v>
      </c>
      <c r="H21" s="8">
        <v>371</v>
      </c>
      <c r="I21" s="8">
        <v>338</v>
      </c>
      <c r="J21" s="8">
        <v>422</v>
      </c>
      <c r="K21" s="8">
        <v>433</v>
      </c>
      <c r="L21" s="8">
        <v>534</v>
      </c>
      <c r="M21" s="15">
        <f t="shared" si="1"/>
        <v>23.325635103926096</v>
      </c>
    </row>
    <row r="22" spans="1:13" ht="21.6" customHeight="1" x14ac:dyDescent="0.3">
      <c r="A22" s="7" t="s">
        <v>14</v>
      </c>
      <c r="B22" s="8">
        <v>3758</v>
      </c>
      <c r="C22" s="8">
        <v>3482</v>
      </c>
      <c r="D22" s="8">
        <v>4197</v>
      </c>
      <c r="E22" s="8">
        <v>4151</v>
      </c>
      <c r="F22" s="8">
        <v>4220</v>
      </c>
      <c r="G22" s="15">
        <f t="shared" si="0"/>
        <v>1.6622500602264514</v>
      </c>
      <c r="H22" s="8">
        <v>2471</v>
      </c>
      <c r="I22" s="8">
        <v>2474</v>
      </c>
      <c r="J22" s="8">
        <v>2854</v>
      </c>
      <c r="K22" s="8">
        <v>3250</v>
      </c>
      <c r="L22" s="8">
        <v>3428</v>
      </c>
      <c r="M22" s="15">
        <f t="shared" si="1"/>
        <v>5.476923076923077</v>
      </c>
    </row>
    <row r="23" spans="1:13" s="14" customFormat="1" ht="21.6" customHeight="1" x14ac:dyDescent="0.3">
      <c r="A23" s="11" t="s">
        <v>15</v>
      </c>
      <c r="B23" s="12">
        <v>6031</v>
      </c>
      <c r="C23" s="12">
        <v>5358</v>
      </c>
      <c r="D23" s="12">
        <v>5624</v>
      </c>
      <c r="E23" s="12">
        <v>5784</v>
      </c>
      <c r="F23" s="12">
        <v>5949</v>
      </c>
      <c r="G23" s="15">
        <f t="shared" si="0"/>
        <v>2.8526970954356847</v>
      </c>
      <c r="H23" s="12">
        <v>6957</v>
      </c>
      <c r="I23" s="12">
        <v>6173</v>
      </c>
      <c r="J23" s="12">
        <v>7681</v>
      </c>
      <c r="K23" s="12">
        <v>8402</v>
      </c>
      <c r="L23" s="12">
        <v>9913</v>
      </c>
      <c r="M23" s="15">
        <f t="shared" si="1"/>
        <v>17.983813377767198</v>
      </c>
    </row>
    <row r="24" spans="1:13" s="14" customFormat="1" ht="21.6" customHeight="1" x14ac:dyDescent="0.3">
      <c r="A24" s="11" t="s">
        <v>16</v>
      </c>
      <c r="B24" s="12">
        <v>1490</v>
      </c>
      <c r="C24" s="12">
        <v>1655</v>
      </c>
      <c r="D24" s="12">
        <v>2443</v>
      </c>
      <c r="E24" s="12">
        <v>3319</v>
      </c>
      <c r="F24" s="12">
        <v>3210</v>
      </c>
      <c r="G24" s="15">
        <f t="shared" si="0"/>
        <v>-3.2841217234106659</v>
      </c>
      <c r="H24" s="12">
        <v>902</v>
      </c>
      <c r="I24" s="12">
        <v>618</v>
      </c>
      <c r="J24" s="12">
        <v>1609</v>
      </c>
      <c r="K24" s="12">
        <v>1283</v>
      </c>
      <c r="L24" s="12">
        <v>1036</v>
      </c>
      <c r="M24" s="15">
        <f t="shared" si="1"/>
        <v>-19.251753702260327</v>
      </c>
    </row>
    <row r="25" spans="1:13" ht="21.6" customHeight="1" thickBot="1" x14ac:dyDescent="0.35">
      <c r="A25" s="9" t="s">
        <v>1</v>
      </c>
      <c r="B25" s="10">
        <f>+B8+B16+B23+B24</f>
        <v>25205</v>
      </c>
      <c r="C25" s="10">
        <f t="shared" ref="C25:L25" si="2">+C8+C16+C23+C24</f>
        <v>25962</v>
      </c>
      <c r="D25" s="10">
        <f t="shared" si="2"/>
        <v>30123</v>
      </c>
      <c r="E25" s="10">
        <f t="shared" si="2"/>
        <v>35343</v>
      </c>
      <c r="F25" s="10">
        <f>+F8+F16+F23+F24</f>
        <v>35734</v>
      </c>
      <c r="G25" s="20">
        <f t="shared" si="0"/>
        <v>1.1063011063011063</v>
      </c>
      <c r="H25" s="10">
        <f t="shared" si="2"/>
        <v>19907</v>
      </c>
      <c r="I25" s="10">
        <f t="shared" si="2"/>
        <v>16794</v>
      </c>
      <c r="J25" s="10">
        <f t="shared" si="2"/>
        <v>21763</v>
      </c>
      <c r="K25" s="10">
        <f t="shared" si="2"/>
        <v>22587</v>
      </c>
      <c r="L25" s="10">
        <f t="shared" si="2"/>
        <v>23396</v>
      </c>
      <c r="M25" s="20">
        <f t="shared" si="1"/>
        <v>3.5817062912294682</v>
      </c>
    </row>
    <row r="26" spans="1:13" ht="15" thickTop="1" x14ac:dyDescent="0.3"/>
  </sheetData>
  <mergeCells count="2">
    <mergeCell ref="B6:G6"/>
    <mergeCell ref="H6:M6"/>
  </mergeCells>
  <printOptions horizontalCentered="1"/>
  <pageMargins left="0" right="0" top="0.39370078740157483" bottom="0.39370078740157483" header="0" footer="0"/>
  <pageSetup paperSize="9" scale="90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4DD4-7402-44F8-B57C-BD84FD1702AA}">
  <sheetPr>
    <pageSetUpPr fitToPage="1"/>
  </sheetPr>
  <dimension ref="A3:N26"/>
  <sheetViews>
    <sheetView workbookViewId="0">
      <selection activeCell="A5" sqref="A5"/>
    </sheetView>
  </sheetViews>
  <sheetFormatPr baseColWidth="10" defaultRowHeight="14.4" x14ac:dyDescent="0.3"/>
  <cols>
    <col min="1" max="1" width="23.44140625" customWidth="1"/>
    <col min="7" max="7" width="11.5546875" style="21"/>
    <col min="13" max="13" width="11.5546875" style="21"/>
  </cols>
  <sheetData>
    <row r="3" spans="1:14" ht="18" x14ac:dyDescent="0.35">
      <c r="A3" s="1" t="s">
        <v>19</v>
      </c>
      <c r="B3" s="2"/>
      <c r="C3" s="2"/>
      <c r="D3" s="2"/>
      <c r="E3" s="2"/>
      <c r="F3" s="2"/>
      <c r="G3" s="17"/>
      <c r="H3" s="2"/>
      <c r="I3" s="2"/>
      <c r="J3" s="2"/>
      <c r="K3" s="2"/>
      <c r="L3" s="2"/>
      <c r="M3" s="17"/>
    </row>
    <row r="4" spans="1:14" ht="18" x14ac:dyDescent="0.35">
      <c r="A4" s="1" t="s">
        <v>22</v>
      </c>
      <c r="B4" s="3"/>
      <c r="C4" s="3"/>
      <c r="D4" s="3"/>
      <c r="E4" s="3"/>
      <c r="F4" s="3"/>
      <c r="G4" s="18"/>
      <c r="H4" s="3"/>
      <c r="I4" s="3"/>
      <c r="J4" s="3"/>
      <c r="K4" s="3"/>
      <c r="L4" s="3"/>
      <c r="M4" s="18"/>
    </row>
    <row r="5" spans="1:14" ht="18" x14ac:dyDescent="0.35">
      <c r="A5" s="4" t="s">
        <v>0</v>
      </c>
      <c r="B5" s="5"/>
      <c r="C5" s="5"/>
      <c r="D5" s="5"/>
      <c r="E5" s="5"/>
      <c r="F5" s="5"/>
      <c r="G5" s="18"/>
      <c r="H5" s="5"/>
      <c r="I5" s="5"/>
      <c r="J5" s="5"/>
      <c r="K5" s="5"/>
      <c r="L5" s="5"/>
      <c r="M5" s="18"/>
    </row>
    <row r="6" spans="1:14" ht="21.6" customHeight="1" x14ac:dyDescent="0.35">
      <c r="A6" s="4"/>
      <c r="B6" s="22" t="s">
        <v>20</v>
      </c>
      <c r="C6" s="22"/>
      <c r="D6" s="22"/>
      <c r="E6" s="22"/>
      <c r="F6" s="22"/>
      <c r="G6" s="22"/>
      <c r="H6" s="22" t="s">
        <v>21</v>
      </c>
      <c r="I6" s="22"/>
      <c r="J6" s="22"/>
      <c r="K6" s="22"/>
      <c r="L6" s="22"/>
      <c r="M6" s="22"/>
    </row>
    <row r="7" spans="1:14" ht="21.6" customHeight="1" thickBot="1" x14ac:dyDescent="0.35">
      <c r="A7" s="6"/>
      <c r="B7" s="16">
        <v>2019</v>
      </c>
      <c r="C7" s="16">
        <v>2020</v>
      </c>
      <c r="D7" s="16">
        <v>2021</v>
      </c>
      <c r="E7" s="16">
        <v>2022</v>
      </c>
      <c r="F7" s="16">
        <v>2023</v>
      </c>
      <c r="G7" s="19" t="s">
        <v>18</v>
      </c>
      <c r="H7" s="16">
        <v>2019</v>
      </c>
      <c r="I7" s="16">
        <v>2020</v>
      </c>
      <c r="J7" s="16">
        <v>2021</v>
      </c>
      <c r="K7" s="16">
        <v>2022</v>
      </c>
      <c r="L7" s="16">
        <v>2023</v>
      </c>
      <c r="M7" s="19" t="s">
        <v>18</v>
      </c>
    </row>
    <row r="8" spans="1:14" s="14" customFormat="1" ht="21.6" customHeight="1" thickTop="1" x14ac:dyDescent="0.3">
      <c r="A8" s="11" t="s">
        <v>2</v>
      </c>
      <c r="B8" s="12">
        <v>6369</v>
      </c>
      <c r="C8" s="12">
        <v>6363</v>
      </c>
      <c r="D8" s="12">
        <v>9675</v>
      </c>
      <c r="E8" s="12">
        <v>9644</v>
      </c>
      <c r="F8" s="12">
        <v>8939</v>
      </c>
      <c r="G8" s="15">
        <f>+((F8-E8)*100)/E8</f>
        <v>-7.3102447117378677</v>
      </c>
      <c r="H8" s="12">
        <v>15801</v>
      </c>
      <c r="I8" s="12">
        <v>14414</v>
      </c>
      <c r="J8" s="12">
        <v>18614</v>
      </c>
      <c r="K8" s="12">
        <v>22246</v>
      </c>
      <c r="L8" s="12">
        <v>22272</v>
      </c>
      <c r="M8" s="15">
        <f>+((L8-K8)*100)/K8</f>
        <v>0.11687494381012317</v>
      </c>
      <c r="N8" s="13"/>
    </row>
    <row r="9" spans="1:14" ht="21.6" customHeight="1" x14ac:dyDescent="0.3">
      <c r="A9" s="7" t="s">
        <v>3</v>
      </c>
      <c r="B9" s="8">
        <v>13084</v>
      </c>
      <c r="C9" s="8">
        <v>12286</v>
      </c>
      <c r="D9" s="8">
        <v>14768</v>
      </c>
      <c r="E9" s="8">
        <v>16497</v>
      </c>
      <c r="F9" s="8">
        <v>20084</v>
      </c>
      <c r="G9" s="15">
        <f t="shared" ref="G9:G25" si="0">+((F9-E9)*100)/E9</f>
        <v>21.74334727526217</v>
      </c>
      <c r="H9" s="8">
        <v>10556</v>
      </c>
      <c r="I9" s="8">
        <v>10859</v>
      </c>
      <c r="J9" s="8">
        <v>13447</v>
      </c>
      <c r="K9" s="8">
        <v>16379</v>
      </c>
      <c r="L9" s="8">
        <v>15085</v>
      </c>
      <c r="M9" s="15">
        <f t="shared" ref="M9:M25" si="1">+((L9-K9)*100)/K9</f>
        <v>-7.9003602173514871</v>
      </c>
    </row>
    <row r="10" spans="1:14" ht="21.6" customHeight="1" x14ac:dyDescent="0.3">
      <c r="A10" s="7" t="s">
        <v>4</v>
      </c>
      <c r="B10" s="8">
        <v>73156</v>
      </c>
      <c r="C10" s="8">
        <v>67760</v>
      </c>
      <c r="D10" s="8">
        <v>87682</v>
      </c>
      <c r="E10" s="8">
        <v>106055</v>
      </c>
      <c r="F10" s="8">
        <v>101801</v>
      </c>
      <c r="G10" s="15">
        <f t="shared" si="0"/>
        <v>-4.0111263023902692</v>
      </c>
      <c r="H10" s="8">
        <v>21579</v>
      </c>
      <c r="I10" s="8">
        <v>22904</v>
      </c>
      <c r="J10" s="8">
        <v>21343</v>
      </c>
      <c r="K10" s="8">
        <v>24355</v>
      </c>
      <c r="L10" s="8">
        <v>24345</v>
      </c>
      <c r="M10" s="15">
        <f t="shared" si="1"/>
        <v>-4.1059330732909051E-2</v>
      </c>
    </row>
    <row r="11" spans="1:14" ht="21.6" customHeight="1" x14ac:dyDescent="0.3">
      <c r="A11" t="s">
        <v>5</v>
      </c>
      <c r="B11" s="8">
        <v>676</v>
      </c>
      <c r="C11" s="8">
        <v>432</v>
      </c>
      <c r="D11" s="8">
        <v>523</v>
      </c>
      <c r="E11" s="8">
        <v>487</v>
      </c>
      <c r="F11" s="8">
        <v>801</v>
      </c>
      <c r="G11" s="15">
        <f t="shared" si="0"/>
        <v>64.476386036960989</v>
      </c>
      <c r="H11" s="8">
        <v>1226</v>
      </c>
      <c r="I11" s="8">
        <v>1054</v>
      </c>
      <c r="J11" s="8">
        <v>1174</v>
      </c>
      <c r="K11" s="8">
        <v>1372</v>
      </c>
      <c r="L11" s="8">
        <v>1776</v>
      </c>
      <c r="M11" s="15">
        <f t="shared" si="1"/>
        <v>29.44606413994169</v>
      </c>
    </row>
    <row r="12" spans="1:14" ht="21.6" customHeight="1" x14ac:dyDescent="0.3">
      <c r="A12" s="7" t="s">
        <v>6</v>
      </c>
      <c r="B12" s="8">
        <v>142552</v>
      </c>
      <c r="C12" s="8">
        <v>152732</v>
      </c>
      <c r="D12" s="8">
        <v>208338</v>
      </c>
      <c r="E12" s="8">
        <v>214018</v>
      </c>
      <c r="F12" s="8">
        <v>211941</v>
      </c>
      <c r="G12" s="15">
        <f t="shared" si="0"/>
        <v>-0.97047911857881108</v>
      </c>
      <c r="H12" s="8">
        <v>29257</v>
      </c>
      <c r="I12" s="8">
        <v>23504</v>
      </c>
      <c r="J12" s="8">
        <v>32504</v>
      </c>
      <c r="K12" s="8">
        <v>39924</v>
      </c>
      <c r="L12" s="8">
        <v>44289</v>
      </c>
      <c r="M12" s="15">
        <f t="shared" si="1"/>
        <v>10.933273219116321</v>
      </c>
    </row>
    <row r="13" spans="1:14" ht="21.6" customHeight="1" x14ac:dyDescent="0.3">
      <c r="A13" s="7" t="s">
        <v>7</v>
      </c>
      <c r="B13" s="8">
        <v>64461</v>
      </c>
      <c r="C13" s="8">
        <v>66542</v>
      </c>
      <c r="D13" s="8">
        <v>79559</v>
      </c>
      <c r="E13" s="8">
        <v>79696</v>
      </c>
      <c r="F13" s="8">
        <v>73551</v>
      </c>
      <c r="G13" s="15">
        <f t="shared" si="0"/>
        <v>-7.7105500903433049</v>
      </c>
      <c r="H13" s="8">
        <v>40139</v>
      </c>
      <c r="I13" s="8">
        <v>40516</v>
      </c>
      <c r="J13" s="8">
        <v>55201</v>
      </c>
      <c r="K13" s="8">
        <v>58367</v>
      </c>
      <c r="L13" s="8">
        <v>55222</v>
      </c>
      <c r="M13" s="15">
        <f t="shared" si="1"/>
        <v>-5.3883187417547589</v>
      </c>
    </row>
    <row r="14" spans="1:14" ht="21.6" customHeight="1" x14ac:dyDescent="0.3">
      <c r="A14" s="7" t="s">
        <v>17</v>
      </c>
      <c r="B14" s="8">
        <v>473</v>
      </c>
      <c r="C14" s="8">
        <v>448</v>
      </c>
      <c r="D14" s="8">
        <v>404</v>
      </c>
      <c r="E14" s="8">
        <v>432</v>
      </c>
      <c r="F14" s="8">
        <v>297</v>
      </c>
      <c r="G14" s="15">
        <f t="shared" si="0"/>
        <v>-31.25</v>
      </c>
      <c r="H14" s="8">
        <v>636</v>
      </c>
      <c r="I14" s="8">
        <v>620</v>
      </c>
      <c r="J14" s="8">
        <v>750</v>
      </c>
      <c r="K14" s="8">
        <v>899</v>
      </c>
      <c r="L14" s="8">
        <v>831</v>
      </c>
      <c r="M14" s="15">
        <f t="shared" si="1"/>
        <v>-7.5639599555061183</v>
      </c>
    </row>
    <row r="15" spans="1:14" ht="21.6" customHeight="1" x14ac:dyDescent="0.3">
      <c r="A15" s="7" t="s">
        <v>8</v>
      </c>
      <c r="B15" s="8">
        <v>73006</v>
      </c>
      <c r="C15" s="8">
        <v>64415</v>
      </c>
      <c r="D15" s="8">
        <v>77215</v>
      </c>
      <c r="E15" s="8">
        <v>77787</v>
      </c>
      <c r="F15" s="8">
        <v>90214</v>
      </c>
      <c r="G15" s="15">
        <f t="shared" si="0"/>
        <v>15.975677169707021</v>
      </c>
      <c r="H15" s="8">
        <v>25226</v>
      </c>
      <c r="I15" s="8">
        <v>26599</v>
      </c>
      <c r="J15" s="8">
        <v>35179</v>
      </c>
      <c r="K15" s="8">
        <v>31779</v>
      </c>
      <c r="L15" s="8">
        <v>36504</v>
      </c>
      <c r="M15" s="15">
        <f t="shared" si="1"/>
        <v>14.868309260832625</v>
      </c>
    </row>
    <row r="16" spans="1:14" s="14" customFormat="1" ht="21.6" customHeight="1" x14ac:dyDescent="0.3">
      <c r="A16" s="11" t="s">
        <v>9</v>
      </c>
      <c r="B16" s="12">
        <v>367411</v>
      </c>
      <c r="C16" s="12">
        <v>364616</v>
      </c>
      <c r="D16" s="12">
        <v>468492</v>
      </c>
      <c r="E16" s="12">
        <v>494970</v>
      </c>
      <c r="F16" s="12">
        <v>498685</v>
      </c>
      <c r="G16" s="15">
        <f t="shared" si="0"/>
        <v>0.75055053841646968</v>
      </c>
      <c r="H16" s="12">
        <v>128616</v>
      </c>
      <c r="I16" s="12">
        <v>126055</v>
      </c>
      <c r="J16" s="12">
        <v>159599</v>
      </c>
      <c r="K16" s="12">
        <v>173078</v>
      </c>
      <c r="L16" s="12">
        <v>178052</v>
      </c>
      <c r="M16" s="15">
        <f t="shared" si="1"/>
        <v>2.8738487849408938</v>
      </c>
    </row>
    <row r="17" spans="1:13" ht="21.6" customHeight="1" x14ac:dyDescent="0.3">
      <c r="A17" s="7" t="s">
        <v>10</v>
      </c>
      <c r="B17" s="8">
        <v>11476</v>
      </c>
      <c r="C17" s="8">
        <v>13107</v>
      </c>
      <c r="D17" s="8">
        <v>14087</v>
      </c>
      <c r="E17" s="8">
        <v>9694</v>
      </c>
      <c r="F17" s="8">
        <v>8026</v>
      </c>
      <c r="G17" s="15">
        <f t="shared" si="0"/>
        <v>-17.206519496595831</v>
      </c>
      <c r="H17" s="8">
        <v>13627</v>
      </c>
      <c r="I17" s="8">
        <v>10041</v>
      </c>
      <c r="J17" s="8">
        <v>13214</v>
      </c>
      <c r="K17" s="8">
        <v>18199</v>
      </c>
      <c r="L17" s="8">
        <v>18715</v>
      </c>
      <c r="M17" s="15">
        <f t="shared" si="1"/>
        <v>2.8353206220121985</v>
      </c>
    </row>
    <row r="18" spans="1:13" ht="21.6" customHeight="1" x14ac:dyDescent="0.3">
      <c r="A18" s="7" t="s">
        <v>5</v>
      </c>
      <c r="B18" s="8">
        <v>18811</v>
      </c>
      <c r="C18" s="8">
        <v>15876</v>
      </c>
      <c r="D18" s="8">
        <v>9408</v>
      </c>
      <c r="E18" s="8">
        <v>8297</v>
      </c>
      <c r="F18" s="8">
        <v>10231</v>
      </c>
      <c r="G18" s="15">
        <f t="shared" si="0"/>
        <v>23.309629986742195</v>
      </c>
      <c r="H18" s="8">
        <v>41766</v>
      </c>
      <c r="I18" s="8">
        <v>31113</v>
      </c>
      <c r="J18" s="8">
        <v>42121</v>
      </c>
      <c r="K18" s="8">
        <v>53259</v>
      </c>
      <c r="L18" s="8">
        <v>53104</v>
      </c>
      <c r="M18" s="15">
        <f t="shared" si="1"/>
        <v>-0.29103062393210538</v>
      </c>
    </row>
    <row r="19" spans="1:13" ht="21.6" customHeight="1" x14ac:dyDescent="0.3">
      <c r="A19" s="7" t="s">
        <v>11</v>
      </c>
      <c r="B19" s="8">
        <v>286</v>
      </c>
      <c r="C19" s="8">
        <v>165</v>
      </c>
      <c r="D19" s="8">
        <v>270</v>
      </c>
      <c r="E19" s="8">
        <v>173</v>
      </c>
      <c r="F19" s="8">
        <v>97</v>
      </c>
      <c r="G19" s="15">
        <f t="shared" si="0"/>
        <v>-43.930635838150287</v>
      </c>
      <c r="H19" s="8">
        <v>2418</v>
      </c>
      <c r="I19" s="8">
        <v>1650</v>
      </c>
      <c r="J19" s="8">
        <v>2033</v>
      </c>
      <c r="K19" s="8">
        <v>2154</v>
      </c>
      <c r="L19" s="8">
        <v>1599</v>
      </c>
      <c r="M19" s="15">
        <f t="shared" si="1"/>
        <v>-25.766016713091922</v>
      </c>
    </row>
    <row r="20" spans="1:13" ht="21.6" customHeight="1" x14ac:dyDescent="0.3">
      <c r="A20" s="7" t="s">
        <v>12</v>
      </c>
      <c r="B20" s="8">
        <v>336</v>
      </c>
      <c r="C20" s="8">
        <v>203</v>
      </c>
      <c r="D20" s="8">
        <v>170</v>
      </c>
      <c r="E20" s="8">
        <v>149</v>
      </c>
      <c r="F20" s="8">
        <v>78</v>
      </c>
      <c r="G20" s="15">
        <f t="shared" si="0"/>
        <v>-47.651006711409394</v>
      </c>
      <c r="H20" s="8">
        <v>62</v>
      </c>
      <c r="I20" s="8">
        <v>79</v>
      </c>
      <c r="J20" s="8">
        <v>90</v>
      </c>
      <c r="K20" s="8">
        <v>92</v>
      </c>
      <c r="L20" s="8">
        <v>99</v>
      </c>
      <c r="M20" s="15">
        <f t="shared" si="1"/>
        <v>7.6086956521739131</v>
      </c>
    </row>
    <row r="21" spans="1:13" ht="21.6" customHeight="1" x14ac:dyDescent="0.3">
      <c r="A21" s="7" t="s">
        <v>13</v>
      </c>
      <c r="B21" s="8">
        <v>1178</v>
      </c>
      <c r="C21" s="8">
        <v>1138</v>
      </c>
      <c r="D21" s="8">
        <v>1325</v>
      </c>
      <c r="E21" s="8">
        <v>1500</v>
      </c>
      <c r="F21" s="8">
        <v>1743</v>
      </c>
      <c r="G21" s="15">
        <f t="shared" si="0"/>
        <v>16.2</v>
      </c>
      <c r="H21" s="8">
        <v>4441</v>
      </c>
      <c r="I21" s="8">
        <v>4203</v>
      </c>
      <c r="J21" s="8">
        <v>6330</v>
      </c>
      <c r="K21" s="8">
        <v>7218</v>
      </c>
      <c r="L21" s="8">
        <v>6147</v>
      </c>
      <c r="M21" s="15">
        <f t="shared" si="1"/>
        <v>-14.83790523690773</v>
      </c>
    </row>
    <row r="22" spans="1:13" ht="21.6" customHeight="1" x14ac:dyDescent="0.3">
      <c r="A22" s="7" t="s">
        <v>14</v>
      </c>
      <c r="B22" s="8">
        <v>24574</v>
      </c>
      <c r="C22" s="8">
        <v>28167</v>
      </c>
      <c r="D22" s="8">
        <v>34881</v>
      </c>
      <c r="E22" s="8">
        <v>40544</v>
      </c>
      <c r="F22" s="8">
        <v>40972</v>
      </c>
      <c r="G22" s="15">
        <f t="shared" si="0"/>
        <v>1.0556432517758485</v>
      </c>
      <c r="H22" s="8">
        <v>33362</v>
      </c>
      <c r="I22" s="8">
        <v>27695</v>
      </c>
      <c r="J22" s="8">
        <v>43981</v>
      </c>
      <c r="K22" s="8">
        <v>54908</v>
      </c>
      <c r="L22" s="8">
        <v>53714</v>
      </c>
      <c r="M22" s="15">
        <f t="shared" si="1"/>
        <v>-2.1745465141691556</v>
      </c>
    </row>
    <row r="23" spans="1:13" s="14" customFormat="1" ht="21.6" customHeight="1" x14ac:dyDescent="0.3">
      <c r="A23" s="11" t="s">
        <v>15</v>
      </c>
      <c r="B23" s="12">
        <v>56659</v>
      </c>
      <c r="C23" s="12">
        <v>58654</v>
      </c>
      <c r="D23" s="12">
        <v>60142</v>
      </c>
      <c r="E23" s="12">
        <v>60353</v>
      </c>
      <c r="F23" s="12">
        <v>61148</v>
      </c>
      <c r="G23" s="15">
        <f t="shared" si="0"/>
        <v>1.3172501781187347</v>
      </c>
      <c r="H23" s="12">
        <v>95677</v>
      </c>
      <c r="I23" s="12">
        <v>74779</v>
      </c>
      <c r="J23" s="12">
        <v>107769</v>
      </c>
      <c r="K23" s="12">
        <v>135833</v>
      </c>
      <c r="L23" s="12">
        <v>133379</v>
      </c>
      <c r="M23" s="15">
        <f t="shared" si="1"/>
        <v>-1.80663020031951</v>
      </c>
    </row>
    <row r="24" spans="1:13" s="14" customFormat="1" ht="21.6" customHeight="1" x14ac:dyDescent="0.3">
      <c r="A24" s="11" t="s">
        <v>16</v>
      </c>
      <c r="B24" s="12">
        <v>20382</v>
      </c>
      <c r="C24" s="12">
        <v>19169</v>
      </c>
      <c r="D24" s="12">
        <v>33048</v>
      </c>
      <c r="E24" s="12">
        <v>37268</v>
      </c>
      <c r="F24" s="12">
        <v>42928</v>
      </c>
      <c r="G24" s="15">
        <f t="shared" si="0"/>
        <v>15.187292046796179</v>
      </c>
      <c r="H24" s="12">
        <v>10484</v>
      </c>
      <c r="I24" s="12">
        <v>9273</v>
      </c>
      <c r="J24" s="12">
        <v>15116</v>
      </c>
      <c r="K24" s="12">
        <v>20006</v>
      </c>
      <c r="L24" s="12">
        <v>18685</v>
      </c>
      <c r="M24" s="15">
        <f t="shared" si="1"/>
        <v>-6.6030190942717182</v>
      </c>
    </row>
    <row r="25" spans="1:13" ht="21.6" customHeight="1" thickBot="1" x14ac:dyDescent="0.35">
      <c r="A25" s="9" t="s">
        <v>1</v>
      </c>
      <c r="B25" s="10">
        <f>+B8+B16+B23+B24</f>
        <v>450821</v>
      </c>
      <c r="C25" s="10">
        <f t="shared" ref="C25:L25" si="2">+C8+C16+C23+C24</f>
        <v>448802</v>
      </c>
      <c r="D25" s="10">
        <f t="shared" si="2"/>
        <v>571357</v>
      </c>
      <c r="E25" s="10">
        <f t="shared" si="2"/>
        <v>602235</v>
      </c>
      <c r="F25" s="10">
        <f>+F8+F16+F23+F24</f>
        <v>611700</v>
      </c>
      <c r="G25" s="20">
        <f t="shared" si="0"/>
        <v>1.5716456200652569</v>
      </c>
      <c r="H25" s="10">
        <f t="shared" si="2"/>
        <v>250578</v>
      </c>
      <c r="I25" s="10">
        <f t="shared" si="2"/>
        <v>224521</v>
      </c>
      <c r="J25" s="10">
        <f t="shared" si="2"/>
        <v>301098</v>
      </c>
      <c r="K25" s="10">
        <f t="shared" si="2"/>
        <v>351163</v>
      </c>
      <c r="L25" s="10">
        <f t="shared" si="2"/>
        <v>352388</v>
      </c>
      <c r="M25" s="20">
        <f t="shared" si="1"/>
        <v>0.3488408516842606</v>
      </c>
    </row>
    <row r="26" spans="1:13" ht="15" thickTop="1" x14ac:dyDescent="0.3"/>
  </sheetData>
  <mergeCells count="2">
    <mergeCell ref="B6:G6"/>
    <mergeCell ref="H6:M6"/>
  </mergeCells>
  <printOptions horizontalCentered="1"/>
  <pageMargins left="0" right="0" top="0.39370078740157483" bottom="0.39370078740157483" header="0" footer="0"/>
  <pageSetup paperSize="9" scale="90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</vt:lpstr>
      <vt:lpstr>evol años completos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2023-05-24T12:00:15Z</cp:lastPrinted>
  <dcterms:created xsi:type="dcterms:W3CDTF">2023-05-12T08:20:08Z</dcterms:created>
  <dcterms:modified xsi:type="dcterms:W3CDTF">2024-03-20T08:46:08Z</dcterms:modified>
</cp:coreProperties>
</file>