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pexmadrid-my.sharepoint.com/personal/ana_fepex_es/Documents/PORTAL/Estadísticas/ADUANAS/FyH/Export/"/>
    </mc:Choice>
  </mc:AlternateContent>
  <xr:revisionPtr revIDLastSave="173" documentId="8_{5A89AA78-912E-4185-A667-F46ED9242E9F}" xr6:coauthVersionLast="47" xr6:coauthVersionMax="47" xr10:uidLastSave="{470FCDA1-9F23-4226-87F1-014BAB97C314}"/>
  <bookViews>
    <workbookView xWindow="-108" yWindow="-108" windowWidth="23256" windowHeight="12456" xr2:uid="{919AF109-23A3-4D89-9FB4-A8D98A7EE73F}"/>
  </bookViews>
  <sheets>
    <sheet name="Andalucía" sheetId="4" r:id="rId1"/>
    <sheet name="Aragón" sheetId="5" r:id="rId2"/>
    <sheet name="Canarias" sheetId="6" r:id="rId3"/>
    <sheet name="Cataluña" sheetId="7" r:id="rId4"/>
    <sheet name="CValenciana" sheetId="8" r:id="rId5"/>
    <sheet name="Extremadura" sheetId="9" r:id="rId6"/>
    <sheet name="RMurcia" sheetId="11" r:id="rId7"/>
    <sheet name="LaRioja" sheetId="10" r:id="rId8"/>
    <sheet name="Hoja1" sheetId="1" r:id="rId9"/>
    <sheet name="Hoja2" sheetId="2" r:id="rId10"/>
    <sheet name="Hoja3" sheetId="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5" l="1"/>
  <c r="F61" i="6"/>
  <c r="F61" i="7"/>
  <c r="F61" i="8"/>
  <c r="F61" i="9"/>
  <c r="F61" i="11"/>
  <c r="F61" i="10"/>
  <c r="F61" i="4"/>
  <c r="F31" i="5"/>
  <c r="F31" i="6"/>
  <c r="F31" i="7"/>
  <c r="F31" i="8"/>
  <c r="F31" i="9"/>
  <c r="F31" i="11"/>
  <c r="F31" i="10"/>
  <c r="F31" i="4"/>
  <c r="F62" i="8" l="1"/>
  <c r="F62" i="5"/>
  <c r="F62" i="4"/>
  <c r="F62" i="10"/>
  <c r="F62" i="11"/>
  <c r="F62" i="9"/>
  <c r="F62" i="7"/>
  <c r="F62" i="6"/>
  <c r="G61" i="11"/>
  <c r="G62" i="11" s="1"/>
  <c r="E61" i="11"/>
  <c r="D61" i="11"/>
  <c r="C61" i="11"/>
  <c r="B61" i="11"/>
  <c r="H60" i="11"/>
  <c r="H59" i="11"/>
  <c r="H58" i="11"/>
  <c r="H57" i="11"/>
  <c r="H56" i="11"/>
  <c r="H55" i="11"/>
  <c r="H54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E31" i="11"/>
  <c r="D31" i="11"/>
  <c r="C31" i="11"/>
  <c r="B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G61" i="10"/>
  <c r="G62" i="10" s="1"/>
  <c r="E61" i="10"/>
  <c r="D61" i="10"/>
  <c r="C61" i="10"/>
  <c r="B61" i="10"/>
  <c r="H60" i="10"/>
  <c r="H59" i="10"/>
  <c r="H58" i="10"/>
  <c r="H57" i="10"/>
  <c r="H56" i="10"/>
  <c r="H55" i="10"/>
  <c r="H54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E31" i="10"/>
  <c r="H31" i="10" s="1"/>
  <c r="D31" i="10"/>
  <c r="C31" i="10"/>
  <c r="B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G61" i="9"/>
  <c r="G62" i="9" s="1"/>
  <c r="E61" i="9"/>
  <c r="D61" i="9"/>
  <c r="C61" i="9"/>
  <c r="B61" i="9"/>
  <c r="H60" i="9"/>
  <c r="H59" i="9"/>
  <c r="H58" i="9"/>
  <c r="H57" i="9"/>
  <c r="H56" i="9"/>
  <c r="H55" i="9"/>
  <c r="H54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E31" i="9"/>
  <c r="H31" i="9" s="1"/>
  <c r="D31" i="9"/>
  <c r="C31" i="9"/>
  <c r="B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G61" i="8"/>
  <c r="G62" i="8" s="1"/>
  <c r="E61" i="8"/>
  <c r="D61" i="8"/>
  <c r="C61" i="8"/>
  <c r="B61" i="8"/>
  <c r="H60" i="8"/>
  <c r="H59" i="8"/>
  <c r="H58" i="8"/>
  <c r="H57" i="8"/>
  <c r="H56" i="8"/>
  <c r="H55" i="8"/>
  <c r="H54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E31" i="8"/>
  <c r="D31" i="8"/>
  <c r="C31" i="8"/>
  <c r="B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G61" i="7"/>
  <c r="G62" i="7" s="1"/>
  <c r="E61" i="7"/>
  <c r="D61" i="7"/>
  <c r="C61" i="7"/>
  <c r="B61" i="7"/>
  <c r="H60" i="7"/>
  <c r="H59" i="7"/>
  <c r="H58" i="7"/>
  <c r="H57" i="7"/>
  <c r="H56" i="7"/>
  <c r="H55" i="7"/>
  <c r="H54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E31" i="7"/>
  <c r="D31" i="7"/>
  <c r="C31" i="7"/>
  <c r="B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G61" i="6"/>
  <c r="G62" i="6" s="1"/>
  <c r="E61" i="6"/>
  <c r="D61" i="6"/>
  <c r="C61" i="6"/>
  <c r="B61" i="6"/>
  <c r="H60" i="6"/>
  <c r="H59" i="6"/>
  <c r="H58" i="6"/>
  <c r="H57" i="6"/>
  <c r="H56" i="6"/>
  <c r="H55" i="6"/>
  <c r="H54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E31" i="6"/>
  <c r="H31" i="6" s="1"/>
  <c r="D31" i="6"/>
  <c r="C31" i="6"/>
  <c r="B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G61" i="5"/>
  <c r="G62" i="5" s="1"/>
  <c r="E61" i="5"/>
  <c r="D61" i="5"/>
  <c r="C61" i="5"/>
  <c r="B61" i="5"/>
  <c r="H60" i="5"/>
  <c r="H59" i="5"/>
  <c r="H58" i="5"/>
  <c r="H57" i="5"/>
  <c r="H56" i="5"/>
  <c r="H55" i="5"/>
  <c r="H54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E31" i="5"/>
  <c r="H31" i="5" s="1"/>
  <c r="D31" i="5"/>
  <c r="C31" i="5"/>
  <c r="B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G61" i="4"/>
  <c r="G62" i="4" s="1"/>
  <c r="E61" i="4"/>
  <c r="D61" i="4"/>
  <c r="C61" i="4"/>
  <c r="B61" i="4"/>
  <c r="H60" i="4"/>
  <c r="H59" i="4"/>
  <c r="H58" i="4"/>
  <c r="H57" i="4"/>
  <c r="H56" i="4"/>
  <c r="H55" i="4"/>
  <c r="H54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E31" i="4"/>
  <c r="H31" i="4" s="1"/>
  <c r="D31" i="4"/>
  <c r="C31" i="4"/>
  <c r="B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B62" i="8" l="1"/>
  <c r="E62" i="6"/>
  <c r="H62" i="6" s="1"/>
  <c r="E62" i="11"/>
  <c r="D62" i="11"/>
  <c r="B62" i="4"/>
  <c r="H61" i="4"/>
  <c r="D62" i="5"/>
  <c r="B62" i="6"/>
  <c r="C62" i="7"/>
  <c r="H61" i="8"/>
  <c r="B62" i="9"/>
  <c r="E62" i="7"/>
  <c r="H62" i="7" s="1"/>
  <c r="C62" i="6"/>
  <c r="D62" i="6"/>
  <c r="B62" i="7"/>
  <c r="B62" i="10"/>
  <c r="E62" i="10"/>
  <c r="H62" i="10" s="1"/>
  <c r="D62" i="10"/>
  <c r="C62" i="10"/>
  <c r="B62" i="11"/>
  <c r="C62" i="11"/>
  <c r="H31" i="11"/>
  <c r="D62" i="9"/>
  <c r="E62" i="9"/>
  <c r="H62" i="9" s="1"/>
  <c r="C62" i="9"/>
  <c r="C62" i="8"/>
  <c r="E62" i="8"/>
  <c r="H62" i="8" s="1"/>
  <c r="D62" i="8"/>
  <c r="H31" i="8"/>
  <c r="D62" i="7"/>
  <c r="H31" i="7"/>
  <c r="C62" i="5"/>
  <c r="H61" i="5"/>
  <c r="B62" i="5"/>
  <c r="E62" i="5"/>
  <c r="H62" i="5" s="1"/>
  <c r="C62" i="4"/>
  <c r="D62" i="4"/>
  <c r="E62" i="4"/>
  <c r="H62" i="4" s="1"/>
  <c r="H61" i="9"/>
  <c r="H61" i="11"/>
  <c r="H62" i="11"/>
  <c r="H61" i="7"/>
  <c r="H61" i="10"/>
  <c r="H61" i="6"/>
</calcChain>
</file>

<file path=xl/sharedStrings.xml><?xml version="1.0" encoding="utf-8"?>
<sst xmlns="http://schemas.openxmlformats.org/spreadsheetml/2006/main" count="488" uniqueCount="68">
  <si>
    <t xml:space="preserve">EVOLUCIÓN DE LAS EXPORTACIONES  DE FRUTAS Y HORTALIZAS FRESCAS </t>
  </si>
  <si>
    <t>Andalucía</t>
  </si>
  <si>
    <t>MILES DE EUROS</t>
  </si>
  <si>
    <t>Acelga</t>
  </si>
  <si>
    <t>Ajo</t>
  </si>
  <si>
    <t>Alcachofa</t>
  </si>
  <si>
    <t>Apio</t>
  </si>
  <si>
    <t>Berenjena</t>
  </si>
  <si>
    <t>Calabacín</t>
  </si>
  <si>
    <t>Calabaza</t>
  </si>
  <si>
    <t>Cebolla</t>
  </si>
  <si>
    <t>Coles</t>
  </si>
  <si>
    <t>Endivia y escarola</t>
  </si>
  <si>
    <t>Espárrago</t>
  </si>
  <si>
    <t>Espinaca</t>
  </si>
  <si>
    <t>Guisante</t>
  </si>
  <si>
    <t>Judía verde</t>
  </si>
  <si>
    <t>Lechuga</t>
  </si>
  <si>
    <t>Maíz dulce</t>
  </si>
  <si>
    <t>Patata</t>
  </si>
  <si>
    <t>Pepino</t>
  </si>
  <si>
    <t>Pimiento</t>
  </si>
  <si>
    <t>Puerro</t>
  </si>
  <si>
    <t>Tomate</t>
  </si>
  <si>
    <t>Zanahoria</t>
  </si>
  <si>
    <t>Otras hortalizas frescas</t>
  </si>
  <si>
    <t>T. HORTALIZAS</t>
  </si>
  <si>
    <t>Aguacate</t>
  </si>
  <si>
    <t>Albaricoque</t>
  </si>
  <si>
    <t>Arándano</t>
  </si>
  <si>
    <t>Caqui</t>
  </si>
  <si>
    <t>Cereza y guinda</t>
  </si>
  <si>
    <t>Ciruela</t>
  </si>
  <si>
    <t>Frambuesa</t>
  </si>
  <si>
    <t>Fresa</t>
  </si>
  <si>
    <t>Grosella</t>
  </si>
  <si>
    <t>Higo fresco</t>
  </si>
  <si>
    <t>Kiwi</t>
  </si>
  <si>
    <t>Limón y lima</t>
  </si>
  <si>
    <t>Mandarina</t>
  </si>
  <si>
    <t>Mango, guayaba</t>
  </si>
  <si>
    <t>Manzana</t>
  </si>
  <si>
    <t>Melocotón</t>
  </si>
  <si>
    <t>Melón</t>
  </si>
  <si>
    <t>Mora</t>
  </si>
  <si>
    <t>Naranja</t>
  </si>
  <si>
    <t>Nectarina</t>
  </si>
  <si>
    <t>Otros cítricos</t>
  </si>
  <si>
    <t>Paraguaya</t>
  </si>
  <si>
    <t>Pera</t>
  </si>
  <si>
    <t>Piña</t>
  </si>
  <si>
    <t>Plátano</t>
  </si>
  <si>
    <t>Pomelo</t>
  </si>
  <si>
    <t>Sandía</t>
  </si>
  <si>
    <t>Uva de mesa</t>
  </si>
  <si>
    <t>Otras frutas</t>
  </si>
  <si>
    <t>TOTAL FRUTAS</t>
  </si>
  <si>
    <t>TOTAL F. Y H.</t>
  </si>
  <si>
    <t>Aragón</t>
  </si>
  <si>
    <t>Canarias</t>
  </si>
  <si>
    <t>Cataluña</t>
  </si>
  <si>
    <t>Comunidad Valenciana</t>
  </si>
  <si>
    <t>Extremadura</t>
  </si>
  <si>
    <t>La Rioja</t>
  </si>
  <si>
    <t>Región de Murcia</t>
  </si>
  <si>
    <t>Datos sin consolidar</t>
  </si>
  <si>
    <t>2023 NACIONAL</t>
  </si>
  <si>
    <t>%Cuota/nacional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</si>
</sst>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4"/>
      <color rgb="FF0070C0"/>
      <name val="Calibri"/>
      <family val="2"/>
    </font>
    <font>
      <sz val="14"/>
      <color theme="4" tint="-0.249977111117893"/>
      <name val="Calibri"/>
      <family val="2"/>
    </font>
    <font>
      <b/>
      <sz val="14"/>
      <color theme="4" tint="-0.249977111117893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9" fillId="0" borderId="1" applyNumberFormat="0" applyFill="0" applyAlignment="0" applyProtection="0"/>
    <xf numFmtId="0" fontId="6" fillId="2" borderId="0" applyNumberFormat="0" applyBorder="0" applyAlignment="0" applyProtection="0"/>
  </cellStyleXfs>
  <cellXfs count="30">
    <xf numFmtId="0" fontId="0" fillId="0" borderId="0" xfId="0"/>
    <xf numFmtId="3" fontId="3" fillId="0" borderId="0" xfId="1" applyNumberFormat="1" applyFont="1"/>
    <xf numFmtId="0" fontId="4" fillId="0" borderId="0" xfId="1" applyFont="1"/>
    <xf numFmtId="0" fontId="5" fillId="0" borderId="0" xfId="1" applyFont="1"/>
    <xf numFmtId="4" fontId="5" fillId="0" borderId="0" xfId="1" applyNumberFormat="1" applyFont="1"/>
    <xf numFmtId="0" fontId="6" fillId="0" borderId="0" xfId="2"/>
    <xf numFmtId="3" fontId="7" fillId="0" borderId="0" xfId="1" applyNumberFormat="1" applyFont="1"/>
    <xf numFmtId="3" fontId="8" fillId="0" borderId="0" xfId="1" applyNumberFormat="1" applyFont="1"/>
    <xf numFmtId="4" fontId="8" fillId="0" borderId="0" xfId="1" applyNumberFormat="1" applyFont="1"/>
    <xf numFmtId="0" fontId="3" fillId="0" borderId="0" xfId="1" applyFont="1"/>
    <xf numFmtId="0" fontId="7" fillId="0" borderId="0" xfId="1" applyFont="1"/>
    <xf numFmtId="0" fontId="8" fillId="0" borderId="0" xfId="1" applyFont="1"/>
    <xf numFmtId="3" fontId="9" fillId="0" borderId="1" xfId="3" applyNumberFormat="1" applyFill="1" applyAlignment="1">
      <alignment horizontal="center"/>
    </xf>
    <xf numFmtId="3" fontId="9" fillId="0" borderId="1" xfId="3" applyNumberFormat="1" applyFill="1" applyAlignment="1">
      <alignment horizontal="center" wrapText="1"/>
    </xf>
    <xf numFmtId="4" fontId="9" fillId="0" borderId="1" xfId="3" applyNumberFormat="1" applyFill="1" applyAlignment="1">
      <alignment horizontal="center" wrapText="1"/>
    </xf>
    <xf numFmtId="3" fontId="10" fillId="0" borderId="0" xfId="4" applyNumberFormat="1" applyFont="1" applyFill="1" applyBorder="1" applyAlignment="1">
      <alignment horizontal="left"/>
    </xf>
    <xf numFmtId="3" fontId="11" fillId="0" borderId="0" xfId="4" applyNumberFormat="1" applyFont="1" applyFill="1" applyBorder="1"/>
    <xf numFmtId="3" fontId="12" fillId="0" borderId="0" xfId="4" applyNumberFormat="1" applyFont="1" applyFill="1" applyBorder="1"/>
    <xf numFmtId="4" fontId="12" fillId="0" borderId="0" xfId="4" applyNumberFormat="1" applyFont="1" applyFill="1" applyBorder="1"/>
    <xf numFmtId="3" fontId="6" fillId="0" borderId="0" xfId="2" applyNumberFormat="1"/>
    <xf numFmtId="3" fontId="9" fillId="0" borderId="1" xfId="3" applyNumberFormat="1" applyFill="1" applyAlignment="1">
      <alignment horizontal="right"/>
    </xf>
    <xf numFmtId="3" fontId="9" fillId="0" borderId="1" xfId="3" applyNumberFormat="1" applyFill="1"/>
    <xf numFmtId="4" fontId="9" fillId="0" borderId="1" xfId="3" applyNumberFormat="1" applyFill="1"/>
    <xf numFmtId="3" fontId="10" fillId="0" borderId="0" xfId="4" applyNumberFormat="1" applyFont="1" applyFill="1" applyBorder="1"/>
    <xf numFmtId="3" fontId="9" fillId="0" borderId="0" xfId="4" applyNumberFormat="1" applyFont="1" applyFill="1" applyBorder="1"/>
    <xf numFmtId="4" fontId="9" fillId="0" borderId="0" xfId="4" applyNumberFormat="1" applyFont="1" applyFill="1" applyBorder="1"/>
    <xf numFmtId="0" fontId="13" fillId="0" borderId="0" xfId="2" applyFont="1"/>
    <xf numFmtId="4" fontId="13" fillId="0" borderId="0" xfId="2" applyNumberFormat="1" applyFont="1"/>
    <xf numFmtId="0" fontId="0" fillId="0" borderId="0" xfId="0" applyAlignment="1">
      <alignment horizontal="left"/>
    </xf>
    <xf numFmtId="0" fontId="1" fillId="0" borderId="0" xfId="2" applyFont="1"/>
  </cellXfs>
  <cellStyles count="5">
    <cellStyle name="20% - Énfasis3 2" xfId="4" xr:uid="{FFBF77E0-F2F8-4770-9C3E-30BC17CF1954}"/>
    <cellStyle name="Normal" xfId="0" builtinId="0"/>
    <cellStyle name="Normal 2" xfId="1" xr:uid="{8065713B-07C4-4471-9D08-093283DCF9A4}"/>
    <cellStyle name="Normal 3" xfId="2" xr:uid="{DB9C7AB2-613F-48E2-9C6B-388245CDC410}"/>
    <cellStyle name="Total 2" xfId="3" xr:uid="{1974CF0B-31B5-4759-886F-F942F126C5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24FB0-AD87-4C07-9D70-D1065B1BD2F5}">
  <sheetPr>
    <pageSetUpPr fitToPage="1"/>
  </sheetPr>
  <dimension ref="A3:I65"/>
  <sheetViews>
    <sheetView tabSelected="1" workbookViewId="0">
      <selection activeCell="A5" sqref="A5"/>
    </sheetView>
  </sheetViews>
  <sheetFormatPr baseColWidth="10" defaultRowHeight="14.4" x14ac:dyDescent="0.3"/>
  <cols>
    <col min="1" max="1" width="23.8984375" style="5" customWidth="1"/>
    <col min="2" max="6" width="11.19921875" style="5"/>
    <col min="7" max="7" width="11.19921875" style="26"/>
    <col min="8" max="8" width="7.8984375" style="27" customWidth="1"/>
    <col min="9" max="16384" width="11.19921875" style="5"/>
  </cols>
  <sheetData>
    <row r="3" spans="1:9" ht="18" x14ac:dyDescent="0.35">
      <c r="A3" s="1" t="s">
        <v>0</v>
      </c>
      <c r="B3" s="2"/>
      <c r="C3" s="2"/>
      <c r="D3" s="2"/>
      <c r="E3" s="2"/>
      <c r="F3" s="2"/>
      <c r="G3" s="3"/>
      <c r="H3" s="4"/>
    </row>
    <row r="4" spans="1:9" ht="18" x14ac:dyDescent="0.35">
      <c r="A4" s="1" t="s">
        <v>1</v>
      </c>
      <c r="B4" s="6"/>
      <c r="C4" s="6"/>
      <c r="D4" s="6"/>
      <c r="E4" s="6"/>
      <c r="F4" s="6"/>
      <c r="G4" s="7"/>
      <c r="H4" s="8"/>
    </row>
    <row r="5" spans="1:9" ht="18" x14ac:dyDescent="0.35">
      <c r="A5" s="9" t="s">
        <v>2</v>
      </c>
      <c r="B5" s="10"/>
      <c r="C5" s="10"/>
      <c r="D5" s="10"/>
      <c r="E5" s="10"/>
      <c r="F5" s="10"/>
      <c r="G5" s="11"/>
      <c r="H5" s="8"/>
    </row>
    <row r="6" spans="1:9" ht="18" x14ac:dyDescent="0.35">
      <c r="A6" s="9"/>
      <c r="B6" s="10"/>
      <c r="C6" s="10"/>
      <c r="D6" s="10"/>
      <c r="E6" s="10"/>
      <c r="F6" s="10"/>
      <c r="G6" s="11"/>
      <c r="H6" s="8"/>
    </row>
    <row r="7" spans="1:9" ht="43.8" thickBot="1" x14ac:dyDescent="0.35">
      <c r="A7" s="12"/>
      <c r="B7" s="12">
        <v>2019</v>
      </c>
      <c r="C7" s="12">
        <v>2020</v>
      </c>
      <c r="D7" s="12">
        <v>2021</v>
      </c>
      <c r="E7" s="12">
        <v>2022</v>
      </c>
      <c r="F7" s="12">
        <v>2023</v>
      </c>
      <c r="G7" s="13" t="s">
        <v>66</v>
      </c>
      <c r="H7" s="14" t="s">
        <v>67</v>
      </c>
    </row>
    <row r="8" spans="1:9" ht="15" thickTop="1" x14ac:dyDescent="0.3">
      <c r="A8" s="15" t="s">
        <v>3</v>
      </c>
      <c r="B8" s="16">
        <v>814</v>
      </c>
      <c r="C8" s="16">
        <v>935</v>
      </c>
      <c r="D8" s="16">
        <v>1072</v>
      </c>
      <c r="E8" s="16">
        <v>740</v>
      </c>
      <c r="F8" s="16">
        <v>813</v>
      </c>
      <c r="G8" s="17">
        <v>7455.38807</v>
      </c>
      <c r="H8" s="18">
        <f t="shared" ref="H8:H52" si="0">+(E8*100)/G8</f>
        <v>9.9257073280693753</v>
      </c>
      <c r="I8" s="19"/>
    </row>
    <row r="9" spans="1:9" x14ac:dyDescent="0.3">
      <c r="A9" s="15" t="s">
        <v>4</v>
      </c>
      <c r="B9" s="16">
        <v>95609</v>
      </c>
      <c r="C9" s="16">
        <v>142644</v>
      </c>
      <c r="D9" s="16">
        <v>135613</v>
      </c>
      <c r="E9" s="16">
        <v>110133</v>
      </c>
      <c r="F9" s="16">
        <v>111735</v>
      </c>
      <c r="G9" s="17">
        <v>392328.87913999998</v>
      </c>
      <c r="H9" s="18">
        <f t="shared" si="0"/>
        <v>28.07160162193917</v>
      </c>
    </row>
    <row r="10" spans="1:9" x14ac:dyDescent="0.3">
      <c r="A10" s="15" t="s">
        <v>5</v>
      </c>
      <c r="B10" s="16">
        <v>990</v>
      </c>
      <c r="C10" s="16">
        <v>660</v>
      </c>
      <c r="D10" s="16">
        <v>845</v>
      </c>
      <c r="E10" s="16">
        <v>1569</v>
      </c>
      <c r="F10" s="16">
        <v>1283</v>
      </c>
      <c r="G10" s="17">
        <v>20166.77018</v>
      </c>
      <c r="H10" s="18">
        <f t="shared" si="0"/>
        <v>7.780125354708634</v>
      </c>
    </row>
    <row r="11" spans="1:9" x14ac:dyDescent="0.3">
      <c r="A11" s="15" t="s">
        <v>6</v>
      </c>
      <c r="B11" s="16">
        <v>11219</v>
      </c>
      <c r="C11" s="16">
        <v>12804</v>
      </c>
      <c r="D11" s="16">
        <v>7870</v>
      </c>
      <c r="E11" s="16">
        <v>7568</v>
      </c>
      <c r="F11" s="16">
        <v>6458</v>
      </c>
      <c r="G11" s="17">
        <v>105353.95965</v>
      </c>
      <c r="H11" s="18">
        <f t="shared" si="0"/>
        <v>7.1834034763780235</v>
      </c>
    </row>
    <row r="12" spans="1:9" x14ac:dyDescent="0.3">
      <c r="A12" s="15" t="s">
        <v>7</v>
      </c>
      <c r="B12" s="16">
        <v>130328</v>
      </c>
      <c r="C12" s="16">
        <v>149118</v>
      </c>
      <c r="D12" s="16">
        <v>154064</v>
      </c>
      <c r="E12" s="16">
        <v>170801</v>
      </c>
      <c r="F12" s="16">
        <v>177297</v>
      </c>
      <c r="G12" s="17">
        <v>218986.82329</v>
      </c>
      <c r="H12" s="18">
        <f t="shared" si="0"/>
        <v>77.996017036062284</v>
      </c>
    </row>
    <row r="13" spans="1:9" x14ac:dyDescent="0.3">
      <c r="A13" s="15" t="s">
        <v>8</v>
      </c>
      <c r="B13" s="16">
        <v>284019</v>
      </c>
      <c r="C13" s="16">
        <v>339231</v>
      </c>
      <c r="D13" s="16">
        <v>351767</v>
      </c>
      <c r="E13" s="16">
        <v>405693</v>
      </c>
      <c r="F13" s="16">
        <v>349162</v>
      </c>
      <c r="G13" s="17">
        <v>440583.65009000001</v>
      </c>
      <c r="H13" s="18">
        <f t="shared" si="0"/>
        <v>92.080811423012918</v>
      </c>
    </row>
    <row r="14" spans="1:9" x14ac:dyDescent="0.3">
      <c r="A14" s="15" t="s">
        <v>9</v>
      </c>
      <c r="B14" s="16">
        <v>11531</v>
      </c>
      <c r="C14" s="16">
        <v>15014</v>
      </c>
      <c r="D14" s="16">
        <v>16607</v>
      </c>
      <c r="E14" s="16">
        <v>17735</v>
      </c>
      <c r="F14" s="16">
        <v>20599</v>
      </c>
      <c r="G14" s="17">
        <v>41063.738550000002</v>
      </c>
      <c r="H14" s="18">
        <f t="shared" si="0"/>
        <v>43.188956062550226</v>
      </c>
    </row>
    <row r="15" spans="1:9" x14ac:dyDescent="0.3">
      <c r="A15" s="15" t="s">
        <v>10</v>
      </c>
      <c r="B15" s="16">
        <v>22962</v>
      </c>
      <c r="C15" s="16">
        <v>16264</v>
      </c>
      <c r="D15" s="16">
        <v>17419</v>
      </c>
      <c r="E15" s="16">
        <v>18841</v>
      </c>
      <c r="F15" s="16">
        <v>26140</v>
      </c>
      <c r="G15" s="17">
        <v>247909.95629</v>
      </c>
      <c r="H15" s="18">
        <f t="shared" si="0"/>
        <v>7.5999368004244987</v>
      </c>
    </row>
    <row r="16" spans="1:9" x14ac:dyDescent="0.3">
      <c r="A16" s="15" t="s">
        <v>11</v>
      </c>
      <c r="B16" s="16">
        <v>44584</v>
      </c>
      <c r="C16" s="16">
        <v>49212</v>
      </c>
      <c r="D16" s="16">
        <v>64451</v>
      </c>
      <c r="E16" s="16">
        <v>69500</v>
      </c>
      <c r="F16" s="16">
        <v>69445</v>
      </c>
      <c r="G16" s="17">
        <v>748455.13763999997</v>
      </c>
      <c r="H16" s="18">
        <f t="shared" si="0"/>
        <v>9.2857936975547712</v>
      </c>
    </row>
    <row r="17" spans="1:8" x14ac:dyDescent="0.3">
      <c r="A17" s="15" t="s">
        <v>12</v>
      </c>
      <c r="B17" s="16">
        <v>30010</v>
      </c>
      <c r="C17" s="16">
        <v>22804</v>
      </c>
      <c r="D17" s="16">
        <v>24789</v>
      </c>
      <c r="E17" s="16">
        <v>31414</v>
      </c>
      <c r="F17" s="16">
        <v>33841</v>
      </c>
      <c r="G17" s="17">
        <v>89253.891380000001</v>
      </c>
      <c r="H17" s="18">
        <f t="shared" si="0"/>
        <v>35.196224516704092</v>
      </c>
    </row>
    <row r="18" spans="1:8" x14ac:dyDescent="0.3">
      <c r="A18" s="15" t="s">
        <v>13</v>
      </c>
      <c r="B18" s="16">
        <v>48141</v>
      </c>
      <c r="C18" s="16">
        <v>55339</v>
      </c>
      <c r="D18" s="16">
        <v>71942</v>
      </c>
      <c r="E18" s="16">
        <v>71436</v>
      </c>
      <c r="F18" s="16">
        <v>67326</v>
      </c>
      <c r="G18" s="17">
        <v>90621.97417999999</v>
      </c>
      <c r="H18" s="18">
        <f t="shared" si="0"/>
        <v>78.828562990813452</v>
      </c>
    </row>
    <row r="19" spans="1:8" x14ac:dyDescent="0.3">
      <c r="A19" s="15" t="s">
        <v>14</v>
      </c>
      <c r="B19" s="16">
        <v>7012</v>
      </c>
      <c r="C19" s="16">
        <v>7613</v>
      </c>
      <c r="D19" s="16">
        <v>8115</v>
      </c>
      <c r="E19" s="16">
        <v>10675</v>
      </c>
      <c r="F19" s="16">
        <v>10151</v>
      </c>
      <c r="G19" s="17">
        <v>71725.247489999994</v>
      </c>
      <c r="H19" s="18">
        <f t="shared" si="0"/>
        <v>14.883183221484623</v>
      </c>
    </row>
    <row r="20" spans="1:8" x14ac:dyDescent="0.3">
      <c r="A20" s="15" t="s">
        <v>15</v>
      </c>
      <c r="B20" s="16">
        <v>3917</v>
      </c>
      <c r="C20" s="16">
        <v>2862</v>
      </c>
      <c r="D20" s="16">
        <v>3399</v>
      </c>
      <c r="E20" s="16">
        <v>2937</v>
      </c>
      <c r="F20" s="16">
        <v>1724</v>
      </c>
      <c r="G20" s="17">
        <v>3170.91939</v>
      </c>
      <c r="H20" s="18">
        <f t="shared" si="0"/>
        <v>92.622978977715348</v>
      </c>
    </row>
    <row r="21" spans="1:8" x14ac:dyDescent="0.3">
      <c r="A21" s="15" t="s">
        <v>16</v>
      </c>
      <c r="B21" s="16">
        <v>43100</v>
      </c>
      <c r="C21" s="16">
        <v>41672</v>
      </c>
      <c r="D21" s="16">
        <v>28008</v>
      </c>
      <c r="E21" s="16">
        <v>34207</v>
      </c>
      <c r="F21" s="16">
        <v>27834</v>
      </c>
      <c r="G21" s="17">
        <v>35319.249540000004</v>
      </c>
      <c r="H21" s="18">
        <f t="shared" si="0"/>
        <v>96.85086870619844</v>
      </c>
    </row>
    <row r="22" spans="1:8" x14ac:dyDescent="0.3">
      <c r="A22" s="15" t="s">
        <v>17</v>
      </c>
      <c r="B22" s="16">
        <v>143381</v>
      </c>
      <c r="C22" s="16">
        <v>137602</v>
      </c>
      <c r="D22" s="16">
        <v>149809</v>
      </c>
      <c r="E22" s="16">
        <v>157935</v>
      </c>
      <c r="F22" s="16">
        <v>155160</v>
      </c>
      <c r="G22" s="17">
        <v>920206.90192000009</v>
      </c>
      <c r="H22" s="18">
        <f t="shared" si="0"/>
        <v>17.162987983514427</v>
      </c>
    </row>
    <row r="23" spans="1:8" x14ac:dyDescent="0.3">
      <c r="A23" s="15" t="s">
        <v>18</v>
      </c>
      <c r="B23" s="16">
        <v>13990</v>
      </c>
      <c r="C23" s="16">
        <v>18259</v>
      </c>
      <c r="D23" s="16">
        <v>11194</v>
      </c>
      <c r="E23" s="16">
        <v>16526</v>
      </c>
      <c r="F23" s="16">
        <v>32491</v>
      </c>
      <c r="G23" s="17">
        <v>41398.223190000004</v>
      </c>
      <c r="H23" s="18">
        <f t="shared" si="0"/>
        <v>39.919587669627226</v>
      </c>
    </row>
    <row r="24" spans="1:8" x14ac:dyDescent="0.3">
      <c r="A24" s="15" t="s">
        <v>19</v>
      </c>
      <c r="B24" s="16">
        <v>64954</v>
      </c>
      <c r="C24" s="16">
        <v>34195</v>
      </c>
      <c r="D24" s="16">
        <v>28791</v>
      </c>
      <c r="E24" s="16">
        <v>34133</v>
      </c>
      <c r="F24" s="16">
        <v>42528</v>
      </c>
      <c r="G24" s="17">
        <v>205694.35722000001</v>
      </c>
      <c r="H24" s="18">
        <f t="shared" si="0"/>
        <v>16.594038096773417</v>
      </c>
    </row>
    <row r="25" spans="1:8" x14ac:dyDescent="0.3">
      <c r="A25" s="15" t="s">
        <v>20</v>
      </c>
      <c r="B25" s="16">
        <v>507835</v>
      </c>
      <c r="C25" s="16">
        <v>534229</v>
      </c>
      <c r="D25" s="16">
        <v>582832</v>
      </c>
      <c r="E25" s="16">
        <v>779253</v>
      </c>
      <c r="F25" s="16">
        <v>806312</v>
      </c>
      <c r="G25" s="17">
        <v>996395.34435999999</v>
      </c>
      <c r="H25" s="18">
        <f t="shared" si="0"/>
        <v>78.207210060834456</v>
      </c>
    </row>
    <row r="26" spans="1:8" x14ac:dyDescent="0.3">
      <c r="A26" s="15" t="s">
        <v>21</v>
      </c>
      <c r="B26" s="16">
        <v>802992</v>
      </c>
      <c r="C26" s="16">
        <v>820124</v>
      </c>
      <c r="D26" s="16">
        <v>854422</v>
      </c>
      <c r="E26" s="16">
        <v>948181</v>
      </c>
      <c r="F26" s="16">
        <v>1043969</v>
      </c>
      <c r="G26" s="17">
        <v>1518205.1641800001</v>
      </c>
      <c r="H26" s="18">
        <f t="shared" si="0"/>
        <v>62.454075534127391</v>
      </c>
    </row>
    <row r="27" spans="1:8" x14ac:dyDescent="0.3">
      <c r="A27" s="15" t="s">
        <v>22</v>
      </c>
      <c r="B27" s="16">
        <v>9223</v>
      </c>
      <c r="C27" s="16">
        <v>9115</v>
      </c>
      <c r="D27" s="16">
        <v>18566</v>
      </c>
      <c r="E27" s="16">
        <v>9783</v>
      </c>
      <c r="F27" s="16">
        <v>13756</v>
      </c>
      <c r="G27" s="17">
        <v>29201.099860000002</v>
      </c>
      <c r="H27" s="18">
        <f t="shared" si="0"/>
        <v>33.502162750386212</v>
      </c>
    </row>
    <row r="28" spans="1:8" x14ac:dyDescent="0.3">
      <c r="A28" s="15" t="s">
        <v>23</v>
      </c>
      <c r="B28" s="16">
        <v>702342</v>
      </c>
      <c r="C28" s="16">
        <v>694202</v>
      </c>
      <c r="D28" s="16">
        <v>690173</v>
      </c>
      <c r="E28" s="16">
        <v>805760</v>
      </c>
      <c r="F28" s="16">
        <v>851240</v>
      </c>
      <c r="G28" s="17">
        <v>1172656.65237</v>
      </c>
      <c r="H28" s="18">
        <f t="shared" si="0"/>
        <v>68.712354837327467</v>
      </c>
    </row>
    <row r="29" spans="1:8" x14ac:dyDescent="0.3">
      <c r="A29" s="15" t="s">
        <v>24</v>
      </c>
      <c r="B29" s="16">
        <v>50244</v>
      </c>
      <c r="C29" s="16">
        <v>60587</v>
      </c>
      <c r="D29" s="16">
        <v>63164</v>
      </c>
      <c r="E29" s="16">
        <v>42528</v>
      </c>
      <c r="F29" s="16">
        <v>84119</v>
      </c>
      <c r="G29" s="17">
        <v>116001.52751</v>
      </c>
      <c r="H29" s="18">
        <f t="shared" si="0"/>
        <v>36.661586198797117</v>
      </c>
    </row>
    <row r="30" spans="1:8" x14ac:dyDescent="0.3">
      <c r="A30" s="15" t="s">
        <v>25</v>
      </c>
      <c r="B30" s="16">
        <v>63850</v>
      </c>
      <c r="C30" s="16">
        <v>63140</v>
      </c>
      <c r="D30" s="16">
        <v>85139</v>
      </c>
      <c r="E30" s="16">
        <v>88945</v>
      </c>
      <c r="F30" s="16">
        <v>99547</v>
      </c>
      <c r="G30" s="17">
        <v>371504.86440999998</v>
      </c>
      <c r="H30" s="18">
        <f t="shared" si="0"/>
        <v>23.941813020741115</v>
      </c>
    </row>
    <row r="31" spans="1:8" ht="15" thickBot="1" x14ac:dyDescent="0.35">
      <c r="A31" s="20" t="s">
        <v>26</v>
      </c>
      <c r="B31" s="21">
        <f t="shared" ref="B31:F31" si="1">SUM(B8:B30)</f>
        <v>3093047</v>
      </c>
      <c r="C31" s="21">
        <f t="shared" si="1"/>
        <v>3227625</v>
      </c>
      <c r="D31" s="21">
        <f t="shared" si="1"/>
        <v>3370051</v>
      </c>
      <c r="E31" s="21">
        <f t="shared" si="1"/>
        <v>3836293</v>
      </c>
      <c r="F31" s="21">
        <f t="shared" si="1"/>
        <v>4032930</v>
      </c>
      <c r="G31" s="21">
        <v>7883661.7198999999</v>
      </c>
      <c r="H31" s="22">
        <f t="shared" si="0"/>
        <v>48.661309126397441</v>
      </c>
    </row>
    <row r="32" spans="1:8" ht="15" thickTop="1" x14ac:dyDescent="0.3">
      <c r="A32" s="23" t="s">
        <v>27</v>
      </c>
      <c r="B32" s="23">
        <v>311743</v>
      </c>
      <c r="C32" s="23">
        <v>352199</v>
      </c>
      <c r="D32" s="23">
        <v>351747</v>
      </c>
      <c r="E32" s="23">
        <v>350550</v>
      </c>
      <c r="F32" s="23">
        <v>340743</v>
      </c>
      <c r="G32" s="24">
        <v>401326.89064</v>
      </c>
      <c r="H32" s="25">
        <f t="shared" si="0"/>
        <v>87.347747727787294</v>
      </c>
    </row>
    <row r="33" spans="1:8" x14ac:dyDescent="0.3">
      <c r="A33" s="23" t="s">
        <v>28</v>
      </c>
      <c r="B33" s="23">
        <v>8747</v>
      </c>
      <c r="C33" s="23">
        <v>10104</v>
      </c>
      <c r="D33" s="23">
        <v>12603</v>
      </c>
      <c r="E33" s="23">
        <v>9613</v>
      </c>
      <c r="F33" s="23">
        <v>8009</v>
      </c>
      <c r="G33" s="24">
        <v>146598.86124</v>
      </c>
      <c r="H33" s="25">
        <f t="shared" si="0"/>
        <v>6.5573497083734917</v>
      </c>
    </row>
    <row r="34" spans="1:8" x14ac:dyDescent="0.3">
      <c r="A34" s="23" t="s">
        <v>29</v>
      </c>
      <c r="B34" s="23">
        <v>288980</v>
      </c>
      <c r="C34" s="23">
        <v>332546</v>
      </c>
      <c r="D34" s="23">
        <v>411710</v>
      </c>
      <c r="E34" s="23">
        <v>384841</v>
      </c>
      <c r="F34" s="23">
        <v>370156</v>
      </c>
      <c r="G34" s="24">
        <v>485560.34586</v>
      </c>
      <c r="H34" s="25">
        <f t="shared" si="0"/>
        <v>79.257089933567173</v>
      </c>
    </row>
    <row r="35" spans="1:8" x14ac:dyDescent="0.3">
      <c r="A35" s="23" t="s">
        <v>30</v>
      </c>
      <c r="B35" s="23">
        <v>17825</v>
      </c>
      <c r="C35" s="23">
        <v>17196</v>
      </c>
      <c r="D35" s="23">
        <v>14689</v>
      </c>
      <c r="E35" s="23">
        <v>18840</v>
      </c>
      <c r="F35" s="23">
        <v>16894</v>
      </c>
      <c r="G35" s="24">
        <v>225370.74407000002</v>
      </c>
      <c r="H35" s="25">
        <f t="shared" si="0"/>
        <v>8.3595588583353599</v>
      </c>
    </row>
    <row r="36" spans="1:8" x14ac:dyDescent="0.3">
      <c r="A36" s="23" t="s">
        <v>31</v>
      </c>
      <c r="B36" s="23">
        <v>2741</v>
      </c>
      <c r="C36" s="23">
        <v>2993</v>
      </c>
      <c r="D36" s="23">
        <v>10197</v>
      </c>
      <c r="E36" s="23">
        <v>4375</v>
      </c>
      <c r="F36" s="23">
        <v>11537</v>
      </c>
      <c r="G36" s="24">
        <v>141066.64196000001</v>
      </c>
      <c r="H36" s="25">
        <f t="shared" si="0"/>
        <v>3.1013710535766124</v>
      </c>
    </row>
    <row r="37" spans="1:8" x14ac:dyDescent="0.3">
      <c r="A37" s="23" t="s">
        <v>32</v>
      </c>
      <c r="B37" s="23">
        <v>8925</v>
      </c>
      <c r="C37" s="23">
        <v>14246</v>
      </c>
      <c r="D37" s="23">
        <v>16989</v>
      </c>
      <c r="E37" s="23">
        <v>13076</v>
      </c>
      <c r="F37" s="23">
        <v>9956</v>
      </c>
      <c r="G37" s="24">
        <v>134795.9639</v>
      </c>
      <c r="H37" s="25">
        <f t="shared" si="0"/>
        <v>9.7005871850143723</v>
      </c>
    </row>
    <row r="38" spans="1:8" x14ac:dyDescent="0.3">
      <c r="A38" s="23" t="s">
        <v>33</v>
      </c>
      <c r="B38" s="23">
        <v>411762</v>
      </c>
      <c r="C38" s="23">
        <v>386867</v>
      </c>
      <c r="D38" s="23">
        <v>404260</v>
      </c>
      <c r="E38" s="23">
        <v>438326</v>
      </c>
      <c r="F38" s="23">
        <v>398251</v>
      </c>
      <c r="G38" s="24">
        <v>457833.42466999998</v>
      </c>
      <c r="H38" s="25">
        <f t="shared" si="0"/>
        <v>95.739187307248116</v>
      </c>
    </row>
    <row r="39" spans="1:8" x14ac:dyDescent="0.3">
      <c r="A39" s="23" t="s">
        <v>34</v>
      </c>
      <c r="B39" s="23">
        <v>489770</v>
      </c>
      <c r="C39" s="23">
        <v>484134</v>
      </c>
      <c r="D39" s="23">
        <v>565434</v>
      </c>
      <c r="E39" s="23">
        <v>592624</v>
      </c>
      <c r="F39" s="23">
        <v>558897</v>
      </c>
      <c r="G39" s="24">
        <v>700340.05497000006</v>
      </c>
      <c r="H39" s="25">
        <f t="shared" si="0"/>
        <v>84.619463901059575</v>
      </c>
    </row>
    <row r="40" spans="1:8" x14ac:dyDescent="0.3">
      <c r="A40" s="23" t="s">
        <v>35</v>
      </c>
      <c r="B40" s="23">
        <v>12238</v>
      </c>
      <c r="C40" s="23">
        <v>1099</v>
      </c>
      <c r="D40" s="23">
        <v>780</v>
      </c>
      <c r="E40" s="23">
        <v>1464</v>
      </c>
      <c r="F40" s="23">
        <v>3899</v>
      </c>
      <c r="G40" s="24">
        <v>5121.87896</v>
      </c>
      <c r="H40" s="25">
        <f t="shared" si="0"/>
        <v>28.583260390050295</v>
      </c>
    </row>
    <row r="41" spans="1:8" x14ac:dyDescent="0.3">
      <c r="A41" s="23" t="s">
        <v>36</v>
      </c>
      <c r="B41" s="23">
        <v>310</v>
      </c>
      <c r="C41" s="23">
        <v>1248</v>
      </c>
      <c r="D41" s="23">
        <v>1565</v>
      </c>
      <c r="E41" s="23">
        <v>1440</v>
      </c>
      <c r="F41" s="23">
        <v>1134</v>
      </c>
      <c r="G41" s="24">
        <v>13476.39093</v>
      </c>
      <c r="H41" s="25">
        <f t="shared" si="0"/>
        <v>10.685353426445904</v>
      </c>
    </row>
    <row r="42" spans="1:8" x14ac:dyDescent="0.3">
      <c r="A42" s="23" t="s">
        <v>37</v>
      </c>
      <c r="B42" s="23">
        <v>1100</v>
      </c>
      <c r="C42" s="23">
        <v>976</v>
      </c>
      <c r="D42" s="23">
        <v>1683</v>
      </c>
      <c r="E42" s="23">
        <v>761</v>
      </c>
      <c r="F42" s="23">
        <v>1005</v>
      </c>
      <c r="G42" s="24">
        <v>57689.845880000001</v>
      </c>
      <c r="H42" s="25">
        <f t="shared" si="0"/>
        <v>1.3191229555075386</v>
      </c>
    </row>
    <row r="43" spans="1:8" x14ac:dyDescent="0.3">
      <c r="A43" s="23" t="s">
        <v>38</v>
      </c>
      <c r="B43" s="23">
        <v>47724</v>
      </c>
      <c r="C43" s="23">
        <v>60805</v>
      </c>
      <c r="D43" s="23">
        <v>52230</v>
      </c>
      <c r="E43" s="23">
        <v>43377</v>
      </c>
      <c r="F43" s="23">
        <v>42527</v>
      </c>
      <c r="G43" s="24">
        <v>799061.33685000008</v>
      </c>
      <c r="H43" s="25">
        <f t="shared" si="0"/>
        <v>5.428494409577814</v>
      </c>
    </row>
    <row r="44" spans="1:8" x14ac:dyDescent="0.3">
      <c r="A44" s="23" t="s">
        <v>39</v>
      </c>
      <c r="B44" s="23">
        <v>60359</v>
      </c>
      <c r="C44" s="23">
        <v>66115</v>
      </c>
      <c r="D44" s="23">
        <v>69853</v>
      </c>
      <c r="E44" s="23">
        <v>66894</v>
      </c>
      <c r="F44" s="23">
        <v>62895</v>
      </c>
      <c r="G44" s="24">
        <v>1477742.92714</v>
      </c>
      <c r="H44" s="25">
        <f t="shared" si="0"/>
        <v>4.5267684095409999</v>
      </c>
    </row>
    <row r="45" spans="1:8" x14ac:dyDescent="0.3">
      <c r="A45" s="23" t="s">
        <v>40</v>
      </c>
      <c r="B45" s="23">
        <v>61278</v>
      </c>
      <c r="C45" s="23">
        <v>71201</v>
      </c>
      <c r="D45" s="23">
        <v>75147</v>
      </c>
      <c r="E45" s="23">
        <v>79088</v>
      </c>
      <c r="F45" s="23">
        <v>61531</v>
      </c>
      <c r="G45" s="24">
        <v>93318.687260000006</v>
      </c>
      <c r="H45" s="25">
        <f t="shared" si="0"/>
        <v>84.750442084176399</v>
      </c>
    </row>
    <row r="46" spans="1:8" x14ac:dyDescent="0.3">
      <c r="A46" s="23" t="s">
        <v>41</v>
      </c>
      <c r="B46" s="23">
        <v>2059</v>
      </c>
      <c r="C46" s="23">
        <v>1928</v>
      </c>
      <c r="D46" s="23">
        <v>2064</v>
      </c>
      <c r="E46" s="23">
        <v>1839</v>
      </c>
      <c r="F46" s="23">
        <v>1123</v>
      </c>
      <c r="G46" s="24">
        <v>83702.697809999998</v>
      </c>
      <c r="H46" s="25">
        <f t="shared" si="0"/>
        <v>2.1970618010119787</v>
      </c>
    </row>
    <row r="47" spans="1:8" x14ac:dyDescent="0.3">
      <c r="A47" s="23" t="s">
        <v>42</v>
      </c>
      <c r="B47" s="23">
        <v>23853</v>
      </c>
      <c r="C47" s="23">
        <v>24757</v>
      </c>
      <c r="D47" s="23">
        <v>32833</v>
      </c>
      <c r="E47" s="23">
        <v>20108</v>
      </c>
      <c r="F47" s="23">
        <v>3872</v>
      </c>
      <c r="G47" s="24">
        <v>195418.35269</v>
      </c>
      <c r="H47" s="25">
        <f t="shared" si="0"/>
        <v>10.289719324314502</v>
      </c>
    </row>
    <row r="48" spans="1:8" x14ac:dyDescent="0.3">
      <c r="A48" s="23" t="s">
        <v>43</v>
      </c>
      <c r="B48" s="23">
        <v>65018</v>
      </c>
      <c r="C48" s="23">
        <v>67878</v>
      </c>
      <c r="D48" s="23">
        <v>69617</v>
      </c>
      <c r="E48" s="23">
        <v>74186</v>
      </c>
      <c r="F48" s="23">
        <v>65363</v>
      </c>
      <c r="G48" s="24">
        <v>298251.89405</v>
      </c>
      <c r="H48" s="25">
        <f t="shared" si="0"/>
        <v>24.87360566017502</v>
      </c>
    </row>
    <row r="49" spans="1:8" x14ac:dyDescent="0.3">
      <c r="A49" s="23" t="s">
        <v>44</v>
      </c>
      <c r="B49" s="23">
        <v>31755</v>
      </c>
      <c r="C49" s="23">
        <v>17626</v>
      </c>
      <c r="D49" s="23">
        <v>21655</v>
      </c>
      <c r="E49" s="23">
        <v>22358</v>
      </c>
      <c r="F49" s="23">
        <v>25635</v>
      </c>
      <c r="G49" s="24">
        <v>29431.49451</v>
      </c>
      <c r="H49" s="25">
        <f t="shared" si="0"/>
        <v>75.96624083226007</v>
      </c>
    </row>
    <row r="50" spans="1:8" x14ac:dyDescent="0.3">
      <c r="A50" s="23" t="s">
        <v>45</v>
      </c>
      <c r="B50" s="23">
        <v>218381</v>
      </c>
      <c r="C50" s="23">
        <v>223527</v>
      </c>
      <c r="D50" s="23">
        <v>197861</v>
      </c>
      <c r="E50" s="23">
        <v>217654</v>
      </c>
      <c r="F50" s="23">
        <v>172553</v>
      </c>
      <c r="G50" s="24">
        <v>1203333.0444499999</v>
      </c>
      <c r="H50" s="25">
        <f t="shared" si="0"/>
        <v>18.087594369976085</v>
      </c>
    </row>
    <row r="51" spans="1:8" x14ac:dyDescent="0.3">
      <c r="A51" s="23" t="s">
        <v>46</v>
      </c>
      <c r="B51" s="23">
        <v>43748</v>
      </c>
      <c r="C51" s="23">
        <v>51207</v>
      </c>
      <c r="D51" s="23">
        <v>58319</v>
      </c>
      <c r="E51" s="16">
        <v>57008</v>
      </c>
      <c r="F51" s="16">
        <v>45977</v>
      </c>
      <c r="G51" s="24">
        <v>447727.06943000003</v>
      </c>
      <c r="H51" s="25">
        <f t="shared" si="0"/>
        <v>12.73275705053454</v>
      </c>
    </row>
    <row r="52" spans="1:8" x14ac:dyDescent="0.3">
      <c r="A52" s="23" t="s">
        <v>47</v>
      </c>
      <c r="B52" s="23">
        <v>934</v>
      </c>
      <c r="C52" s="23">
        <v>1053</v>
      </c>
      <c r="D52" s="23">
        <v>1008</v>
      </c>
      <c r="E52" s="23">
        <v>1238</v>
      </c>
      <c r="F52" s="23">
        <v>1081</v>
      </c>
      <c r="G52" s="24">
        <v>4482.0938999999998</v>
      </c>
      <c r="H52" s="25">
        <f t="shared" si="0"/>
        <v>27.621018827829555</v>
      </c>
    </row>
    <row r="53" spans="1:8" x14ac:dyDescent="0.3">
      <c r="A53" s="23" t="s">
        <v>48</v>
      </c>
      <c r="B53" s="23"/>
      <c r="C53" s="23"/>
      <c r="D53" s="23"/>
      <c r="E53" s="23"/>
      <c r="F53" s="23">
        <v>18437</v>
      </c>
      <c r="G53" s="24">
        <v>269440.50367000001</v>
      </c>
      <c r="H53" s="25"/>
    </row>
    <row r="54" spans="1:8" x14ac:dyDescent="0.3">
      <c r="A54" s="23" t="s">
        <v>49</v>
      </c>
      <c r="B54" s="23">
        <v>4890</v>
      </c>
      <c r="C54" s="23">
        <v>5311</v>
      </c>
      <c r="D54" s="23">
        <v>5342</v>
      </c>
      <c r="E54" s="23">
        <v>4225</v>
      </c>
      <c r="F54" s="23">
        <v>3527</v>
      </c>
      <c r="G54" s="24">
        <v>107598.39290000001</v>
      </c>
      <c r="H54" s="25">
        <f t="shared" ref="H54:H62" si="2">+(E54*100)/G54</f>
        <v>3.9266385734279865</v>
      </c>
    </row>
    <row r="55" spans="1:8" x14ac:dyDescent="0.3">
      <c r="A55" s="23" t="s">
        <v>50</v>
      </c>
      <c r="B55" s="23">
        <v>13632</v>
      </c>
      <c r="C55" s="23">
        <v>10314</v>
      </c>
      <c r="D55" s="23">
        <v>13462</v>
      </c>
      <c r="E55" s="23">
        <v>16278</v>
      </c>
      <c r="F55" s="23">
        <v>17980</v>
      </c>
      <c r="G55" s="24">
        <v>49897.292240000002</v>
      </c>
      <c r="H55" s="25">
        <f t="shared" si="2"/>
        <v>32.623012731241545</v>
      </c>
    </row>
    <row r="56" spans="1:8" x14ac:dyDescent="0.3">
      <c r="A56" s="23" t="s">
        <v>51</v>
      </c>
      <c r="B56" s="23">
        <v>8323</v>
      </c>
      <c r="C56" s="23">
        <v>3496</v>
      </c>
      <c r="D56" s="23">
        <v>449</v>
      </c>
      <c r="E56" s="23">
        <v>2699</v>
      </c>
      <c r="F56" s="23">
        <v>1986</v>
      </c>
      <c r="G56" s="24">
        <v>97991.73461</v>
      </c>
      <c r="H56" s="25">
        <f t="shared" si="2"/>
        <v>2.7543139334575764</v>
      </c>
    </row>
    <row r="57" spans="1:8" x14ac:dyDescent="0.3">
      <c r="A57" s="23" t="s">
        <v>52</v>
      </c>
      <c r="B57" s="23">
        <v>5064</v>
      </c>
      <c r="C57" s="23">
        <v>6003</v>
      </c>
      <c r="D57" s="23">
        <v>7084</v>
      </c>
      <c r="E57" s="23">
        <v>7296</v>
      </c>
      <c r="F57" s="23">
        <v>6219</v>
      </c>
      <c r="G57" s="24">
        <v>71009.444459999999</v>
      </c>
      <c r="H57" s="25">
        <f t="shared" si="2"/>
        <v>10.274689593029947</v>
      </c>
    </row>
    <row r="58" spans="1:8" x14ac:dyDescent="0.3">
      <c r="A58" s="23" t="s">
        <v>53</v>
      </c>
      <c r="B58" s="23">
        <v>219587</v>
      </c>
      <c r="C58" s="23">
        <v>247997</v>
      </c>
      <c r="D58" s="23">
        <v>221790</v>
      </c>
      <c r="E58" s="23">
        <v>265915</v>
      </c>
      <c r="F58" s="23">
        <v>242295</v>
      </c>
      <c r="G58" s="24">
        <v>498091.56411000004</v>
      </c>
      <c r="H58" s="25">
        <f t="shared" si="2"/>
        <v>53.386770457584888</v>
      </c>
    </row>
    <row r="59" spans="1:8" x14ac:dyDescent="0.3">
      <c r="A59" s="23" t="s">
        <v>54</v>
      </c>
      <c r="B59" s="23">
        <v>11748</v>
      </c>
      <c r="C59" s="23">
        <v>11794</v>
      </c>
      <c r="D59" s="23">
        <v>20307</v>
      </c>
      <c r="E59" s="23">
        <v>16692</v>
      </c>
      <c r="F59" s="23">
        <v>22116</v>
      </c>
      <c r="G59" s="24">
        <v>329182.53211000003</v>
      </c>
      <c r="H59" s="25">
        <f t="shared" si="2"/>
        <v>5.070742937970409</v>
      </c>
    </row>
    <row r="60" spans="1:8" x14ac:dyDescent="0.3">
      <c r="A60" s="23" t="s">
        <v>55</v>
      </c>
      <c r="B60" s="23">
        <v>21597</v>
      </c>
      <c r="C60" s="23">
        <v>22113</v>
      </c>
      <c r="D60" s="23">
        <v>22793</v>
      </c>
      <c r="E60" s="23">
        <v>17886</v>
      </c>
      <c r="F60" s="23">
        <v>17077</v>
      </c>
      <c r="G60" s="24">
        <v>147312.40966999999</v>
      </c>
      <c r="H60" s="25">
        <f t="shared" si="2"/>
        <v>12.141543295685064</v>
      </c>
    </row>
    <row r="61" spans="1:8" ht="15" thickBot="1" x14ac:dyDescent="0.35">
      <c r="A61" s="20" t="s">
        <v>56</v>
      </c>
      <c r="B61" s="21">
        <f t="shared" ref="B61:G61" si="3">SUM(B32:B60)</f>
        <v>2394091</v>
      </c>
      <c r="C61" s="21">
        <f t="shared" si="3"/>
        <v>2496733</v>
      </c>
      <c r="D61" s="21">
        <f t="shared" si="3"/>
        <v>2663471</v>
      </c>
      <c r="E61" s="21">
        <f t="shared" si="3"/>
        <v>2730651</v>
      </c>
      <c r="F61" s="21">
        <f t="shared" ref="F61" si="4">SUM(F32:F60)</f>
        <v>2532675</v>
      </c>
      <c r="G61" s="21">
        <f t="shared" si="3"/>
        <v>8972174.5149400011</v>
      </c>
      <c r="H61" s="22">
        <f t="shared" si="2"/>
        <v>30.434662137401151</v>
      </c>
    </row>
    <row r="62" spans="1:8" ht="15.6" thickTop="1" thickBot="1" x14ac:dyDescent="0.35">
      <c r="A62" s="20" t="s">
        <v>57</v>
      </c>
      <c r="B62" s="21">
        <f t="shared" ref="B62:G62" si="5">+B61+B31</f>
        <v>5487138</v>
      </c>
      <c r="C62" s="21">
        <f t="shared" si="5"/>
        <v>5724358</v>
      </c>
      <c r="D62" s="21">
        <f t="shared" si="5"/>
        <v>6033522</v>
      </c>
      <c r="E62" s="21">
        <f t="shared" si="5"/>
        <v>6566944</v>
      </c>
      <c r="F62" s="21">
        <f t="shared" ref="F62" si="6">+F61+F31</f>
        <v>6565605</v>
      </c>
      <c r="G62" s="21">
        <f t="shared" si="5"/>
        <v>16855836.234840002</v>
      </c>
      <c r="H62" s="22">
        <f t="shared" si="2"/>
        <v>38.959467264083408</v>
      </c>
    </row>
    <row r="63" spans="1:8" ht="15" thickTop="1" x14ac:dyDescent="0.3">
      <c r="A63" s="24"/>
      <c r="B63" s="24"/>
      <c r="C63" s="24"/>
      <c r="D63" s="24"/>
      <c r="E63" s="24"/>
      <c r="F63" s="24"/>
      <c r="G63" s="24"/>
      <c r="H63" s="25"/>
    </row>
    <row r="64" spans="1:8" x14ac:dyDescent="0.3">
      <c r="A64" s="6" t="s">
        <v>65</v>
      </c>
      <c r="B64" s="6"/>
      <c r="C64" s="6"/>
      <c r="D64" s="6"/>
      <c r="E64" s="6"/>
      <c r="F64" s="6"/>
      <c r="G64" s="7"/>
      <c r="H64" s="8"/>
    </row>
    <row r="65" spans="1:1" x14ac:dyDescent="0.3">
      <c r="A65" s="29"/>
    </row>
  </sheetData>
  <printOptions horizontalCentered="1"/>
  <pageMargins left="0" right="0" top="0.39370078740157483" bottom="0.39370078740157483" header="0" footer="0"/>
  <pageSetup paperSize="9" scale="81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13AFA-B84E-4836-B5A1-6CBC2C32703C}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99864-E253-4880-955E-03964ACD8A4D}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7EFB-54EB-4F47-967F-E5F99C07D478}">
  <sheetPr>
    <pageSetUpPr fitToPage="1"/>
  </sheetPr>
  <dimension ref="A3:H64"/>
  <sheetViews>
    <sheetView workbookViewId="0">
      <selection activeCell="A2" sqref="A2"/>
    </sheetView>
  </sheetViews>
  <sheetFormatPr baseColWidth="10" defaultRowHeight="14.4" x14ac:dyDescent="0.3"/>
  <cols>
    <col min="1" max="1" width="23.8984375" style="5" customWidth="1"/>
    <col min="2" max="6" width="11.19921875" style="5"/>
    <col min="7" max="7" width="11.19921875" style="26"/>
    <col min="8" max="8" width="7.8984375" style="27" customWidth="1"/>
    <col min="9" max="16384" width="11.19921875" style="5"/>
  </cols>
  <sheetData>
    <row r="3" spans="1:8" ht="18" x14ac:dyDescent="0.35">
      <c r="A3" s="1" t="s">
        <v>0</v>
      </c>
      <c r="B3" s="2"/>
      <c r="C3" s="2"/>
      <c r="D3" s="2"/>
      <c r="E3" s="2"/>
      <c r="F3" s="2"/>
      <c r="G3" s="3"/>
      <c r="H3" s="4"/>
    </row>
    <row r="4" spans="1:8" ht="18" x14ac:dyDescent="0.35">
      <c r="A4" s="1" t="s">
        <v>58</v>
      </c>
      <c r="B4" s="6"/>
      <c r="C4" s="6"/>
      <c r="D4" s="6"/>
      <c r="E4" s="6"/>
      <c r="F4" s="6"/>
      <c r="G4" s="7"/>
      <c r="H4" s="8"/>
    </row>
    <row r="5" spans="1:8" ht="18" x14ac:dyDescent="0.35">
      <c r="A5" s="9" t="s">
        <v>2</v>
      </c>
      <c r="B5" s="10"/>
      <c r="C5" s="10"/>
      <c r="D5" s="10"/>
      <c r="E5" s="10"/>
      <c r="F5" s="10"/>
      <c r="G5" s="11"/>
      <c r="H5" s="8"/>
    </row>
    <row r="6" spans="1:8" ht="18" x14ac:dyDescent="0.35">
      <c r="A6" s="9"/>
      <c r="B6" s="10"/>
      <c r="C6" s="10"/>
      <c r="D6" s="10"/>
      <c r="E6" s="10"/>
      <c r="F6" s="10"/>
      <c r="G6" s="11"/>
      <c r="H6" s="8"/>
    </row>
    <row r="7" spans="1:8" ht="43.8" thickBot="1" x14ac:dyDescent="0.35">
      <c r="A7" s="12"/>
      <c r="B7" s="12">
        <v>2019</v>
      </c>
      <c r="C7" s="12">
        <v>2020</v>
      </c>
      <c r="D7" s="12">
        <v>2021</v>
      </c>
      <c r="E7" s="12">
        <v>2022</v>
      </c>
      <c r="F7" s="12">
        <v>2023</v>
      </c>
      <c r="G7" s="13" t="s">
        <v>66</v>
      </c>
      <c r="H7" s="14" t="s">
        <v>67</v>
      </c>
    </row>
    <row r="8" spans="1:8" ht="15" thickTop="1" x14ac:dyDescent="0.3">
      <c r="A8" s="15" t="s">
        <v>3</v>
      </c>
      <c r="B8" s="16"/>
      <c r="C8" s="16"/>
      <c r="D8" s="16"/>
      <c r="E8" s="16"/>
      <c r="F8" s="16"/>
      <c r="G8" s="17">
        <v>7455.38807</v>
      </c>
      <c r="H8" s="18">
        <f t="shared" ref="H8:H52" si="0">+(E8*100)/G8</f>
        <v>0</v>
      </c>
    </row>
    <row r="9" spans="1:8" x14ac:dyDescent="0.3">
      <c r="A9" s="15" t="s">
        <v>4</v>
      </c>
      <c r="B9" s="16">
        <v>1911</v>
      </c>
      <c r="C9" s="16">
        <v>2430</v>
      </c>
      <c r="D9" s="16">
        <v>2860</v>
      </c>
      <c r="E9" s="16">
        <v>2660</v>
      </c>
      <c r="F9" s="16">
        <v>2905</v>
      </c>
      <c r="G9" s="17">
        <v>392328.87913999998</v>
      </c>
      <c r="H9" s="18">
        <f t="shared" si="0"/>
        <v>0.6780025997145106</v>
      </c>
    </row>
    <row r="10" spans="1:8" x14ac:dyDescent="0.3">
      <c r="A10" s="15" t="s">
        <v>5</v>
      </c>
      <c r="B10" s="16"/>
      <c r="C10" s="16">
        <v>11</v>
      </c>
      <c r="D10" s="16"/>
      <c r="E10" s="16">
        <v>0</v>
      </c>
      <c r="F10" s="16">
        <v>0</v>
      </c>
      <c r="G10" s="17">
        <v>20166.77018</v>
      </c>
      <c r="H10" s="18">
        <f t="shared" si="0"/>
        <v>0</v>
      </c>
    </row>
    <row r="11" spans="1:8" x14ac:dyDescent="0.3">
      <c r="A11" s="15" t="s">
        <v>6</v>
      </c>
      <c r="B11" s="16"/>
      <c r="C11" s="16">
        <v>0</v>
      </c>
      <c r="D11" s="16">
        <v>1</v>
      </c>
      <c r="E11" s="16"/>
      <c r="F11" s="16">
        <v>1</v>
      </c>
      <c r="G11" s="17">
        <v>105353.95965</v>
      </c>
      <c r="H11" s="18">
        <f t="shared" si="0"/>
        <v>0</v>
      </c>
    </row>
    <row r="12" spans="1:8" x14ac:dyDescent="0.3">
      <c r="A12" s="15" t="s">
        <v>7</v>
      </c>
      <c r="B12" s="16"/>
      <c r="C12" s="16"/>
      <c r="D12" s="16">
        <v>1</v>
      </c>
      <c r="E12" s="16">
        <v>3</v>
      </c>
      <c r="F12" s="16">
        <v>3</v>
      </c>
      <c r="G12" s="17">
        <v>218986.82329</v>
      </c>
      <c r="H12" s="18">
        <f t="shared" si="0"/>
        <v>1.3699454400629201E-3</v>
      </c>
    </row>
    <row r="13" spans="1:8" x14ac:dyDescent="0.3">
      <c r="A13" s="15" t="s">
        <v>8</v>
      </c>
      <c r="B13" s="16">
        <v>1</v>
      </c>
      <c r="C13" s="16">
        <v>1</v>
      </c>
      <c r="D13" s="16">
        <v>1</v>
      </c>
      <c r="E13" s="16">
        <v>12</v>
      </c>
      <c r="F13" s="16">
        <v>28</v>
      </c>
      <c r="G13" s="17">
        <v>440583.65009000001</v>
      </c>
      <c r="H13" s="18">
        <f t="shared" si="0"/>
        <v>2.7236598538208819E-3</v>
      </c>
    </row>
    <row r="14" spans="1:8" x14ac:dyDescent="0.3">
      <c r="A14" s="15" t="s">
        <v>9</v>
      </c>
      <c r="B14" s="16">
        <v>10</v>
      </c>
      <c r="C14" s="16">
        <v>15</v>
      </c>
      <c r="D14" s="16">
        <v>150</v>
      </c>
      <c r="E14" s="16">
        <v>28</v>
      </c>
      <c r="F14" s="16">
        <v>76</v>
      </c>
      <c r="G14" s="17">
        <v>41063.738550000002</v>
      </c>
      <c r="H14" s="18">
        <f t="shared" si="0"/>
        <v>6.8186679997260011E-2</v>
      </c>
    </row>
    <row r="15" spans="1:8" x14ac:dyDescent="0.3">
      <c r="A15" s="15" t="s">
        <v>10</v>
      </c>
      <c r="B15" s="16">
        <v>11314</v>
      </c>
      <c r="C15" s="16">
        <v>10243</v>
      </c>
      <c r="D15" s="16">
        <v>7953</v>
      </c>
      <c r="E15" s="16">
        <v>7772</v>
      </c>
      <c r="F15" s="16">
        <v>10721</v>
      </c>
      <c r="G15" s="17">
        <v>247909.95629</v>
      </c>
      <c r="H15" s="18">
        <f t="shared" si="0"/>
        <v>3.135009225248087</v>
      </c>
    </row>
    <row r="16" spans="1:8" x14ac:dyDescent="0.3">
      <c r="A16" s="15" t="s">
        <v>11</v>
      </c>
      <c r="B16" s="16">
        <v>142</v>
      </c>
      <c r="C16" s="16">
        <v>150</v>
      </c>
      <c r="D16" s="16">
        <v>66</v>
      </c>
      <c r="E16" s="16">
        <v>337</v>
      </c>
      <c r="F16" s="16">
        <v>1684</v>
      </c>
      <c r="G16" s="17">
        <v>748455.13763999997</v>
      </c>
      <c r="H16" s="18">
        <f t="shared" si="0"/>
        <v>4.5026078792459824E-2</v>
      </c>
    </row>
    <row r="17" spans="1:8" x14ac:dyDescent="0.3">
      <c r="A17" s="15" t="s">
        <v>12</v>
      </c>
      <c r="B17" s="16"/>
      <c r="C17" s="16"/>
      <c r="D17" s="16"/>
      <c r="E17" s="16"/>
      <c r="F17" s="16">
        <v>1</v>
      </c>
      <c r="G17" s="17">
        <v>89253.891380000001</v>
      </c>
      <c r="H17" s="18">
        <f t="shared" si="0"/>
        <v>0</v>
      </c>
    </row>
    <row r="18" spans="1:8" x14ac:dyDescent="0.3">
      <c r="A18" s="15" t="s">
        <v>13</v>
      </c>
      <c r="B18" s="16"/>
      <c r="C18" s="16">
        <v>0</v>
      </c>
      <c r="D18" s="16">
        <v>1</v>
      </c>
      <c r="E18" s="16"/>
      <c r="F18" s="16"/>
      <c r="G18" s="17">
        <v>90621.97417999999</v>
      </c>
      <c r="H18" s="18">
        <f t="shared" si="0"/>
        <v>0</v>
      </c>
    </row>
    <row r="19" spans="1:8" x14ac:dyDescent="0.3">
      <c r="A19" s="15" t="s">
        <v>14</v>
      </c>
      <c r="B19" s="16"/>
      <c r="C19" s="16"/>
      <c r="D19" s="16"/>
      <c r="E19" s="16"/>
      <c r="F19" s="16"/>
      <c r="G19" s="17">
        <v>71725.247489999994</v>
      </c>
      <c r="H19" s="18">
        <f t="shared" si="0"/>
        <v>0</v>
      </c>
    </row>
    <row r="20" spans="1:8" x14ac:dyDescent="0.3">
      <c r="A20" s="15" t="s">
        <v>15</v>
      </c>
      <c r="B20" s="16"/>
      <c r="C20" s="16"/>
      <c r="D20" s="16">
        <v>52</v>
      </c>
      <c r="E20" s="16">
        <v>0</v>
      </c>
      <c r="F20" s="16"/>
      <c r="G20" s="17">
        <v>3170.91939</v>
      </c>
      <c r="H20" s="18">
        <f t="shared" si="0"/>
        <v>0</v>
      </c>
    </row>
    <row r="21" spans="1:8" x14ac:dyDescent="0.3">
      <c r="A21" s="15" t="s">
        <v>16</v>
      </c>
      <c r="B21" s="16">
        <v>1</v>
      </c>
      <c r="C21" s="16">
        <v>2</v>
      </c>
      <c r="D21" s="16">
        <v>0</v>
      </c>
      <c r="E21" s="16"/>
      <c r="F21" s="16"/>
      <c r="G21" s="17">
        <v>35319.249540000004</v>
      </c>
      <c r="H21" s="18">
        <f t="shared" si="0"/>
        <v>0</v>
      </c>
    </row>
    <row r="22" spans="1:8" x14ac:dyDescent="0.3">
      <c r="A22" s="15" t="s">
        <v>17</v>
      </c>
      <c r="B22" s="16">
        <v>1</v>
      </c>
      <c r="C22" s="16"/>
      <c r="D22" s="16">
        <v>1</v>
      </c>
      <c r="E22" s="16">
        <v>6</v>
      </c>
      <c r="F22" s="16">
        <v>132</v>
      </c>
      <c r="G22" s="17">
        <v>920206.90192000009</v>
      </c>
      <c r="H22" s="18">
        <f t="shared" si="0"/>
        <v>6.5202727641806163E-4</v>
      </c>
    </row>
    <row r="23" spans="1:8" x14ac:dyDescent="0.3">
      <c r="A23" s="15" t="s">
        <v>18</v>
      </c>
      <c r="B23" s="16"/>
      <c r="C23" s="16"/>
      <c r="D23" s="16"/>
      <c r="E23" s="16"/>
      <c r="F23" s="16">
        <v>7</v>
      </c>
      <c r="G23" s="17">
        <v>41398.223190000004</v>
      </c>
      <c r="H23" s="18">
        <f t="shared" si="0"/>
        <v>0</v>
      </c>
    </row>
    <row r="24" spans="1:8" x14ac:dyDescent="0.3">
      <c r="A24" s="15" t="s">
        <v>19</v>
      </c>
      <c r="B24" s="16">
        <v>2168</v>
      </c>
      <c r="C24" s="16">
        <v>840</v>
      </c>
      <c r="D24" s="16">
        <v>884</v>
      </c>
      <c r="E24" s="16">
        <v>486</v>
      </c>
      <c r="F24" s="16">
        <v>1404</v>
      </c>
      <c r="G24" s="17">
        <v>205694.35722000001</v>
      </c>
      <c r="H24" s="18">
        <f t="shared" si="0"/>
        <v>0.23627288884750478</v>
      </c>
    </row>
    <row r="25" spans="1:8" x14ac:dyDescent="0.3">
      <c r="A25" s="15" t="s">
        <v>20</v>
      </c>
      <c r="B25" s="16">
        <v>29</v>
      </c>
      <c r="C25" s="16">
        <v>6</v>
      </c>
      <c r="D25" s="16"/>
      <c r="E25" s="16">
        <v>24</v>
      </c>
      <c r="F25" s="16">
        <v>4</v>
      </c>
      <c r="G25" s="17">
        <v>996395.34435999999</v>
      </c>
      <c r="H25" s="18">
        <f t="shared" si="0"/>
        <v>2.4086824708535312E-3</v>
      </c>
    </row>
    <row r="26" spans="1:8" x14ac:dyDescent="0.3">
      <c r="A26" s="15" t="s">
        <v>21</v>
      </c>
      <c r="B26" s="16"/>
      <c r="C26" s="16">
        <v>1</v>
      </c>
      <c r="D26" s="16">
        <v>1</v>
      </c>
      <c r="E26" s="16">
        <v>21</v>
      </c>
      <c r="F26" s="16"/>
      <c r="G26" s="17">
        <v>1518205.1641800001</v>
      </c>
      <c r="H26" s="18">
        <f t="shared" si="0"/>
        <v>1.3832122624442751E-3</v>
      </c>
    </row>
    <row r="27" spans="1:8" x14ac:dyDescent="0.3">
      <c r="A27" s="15" t="s">
        <v>22</v>
      </c>
      <c r="B27" s="16">
        <v>2</v>
      </c>
      <c r="C27" s="16">
        <v>0</v>
      </c>
      <c r="D27" s="16"/>
      <c r="E27" s="16">
        <v>8</v>
      </c>
      <c r="F27" s="16">
        <v>9</v>
      </c>
      <c r="G27" s="17">
        <v>29201.099860000002</v>
      </c>
      <c r="H27" s="18">
        <f t="shared" si="0"/>
        <v>2.7396228355626051E-2</v>
      </c>
    </row>
    <row r="28" spans="1:8" x14ac:dyDescent="0.3">
      <c r="A28" s="15" t="s">
        <v>23</v>
      </c>
      <c r="B28" s="16">
        <v>20</v>
      </c>
      <c r="C28" s="16">
        <v>4</v>
      </c>
      <c r="D28" s="16">
        <v>1</v>
      </c>
      <c r="E28" s="16">
        <v>20</v>
      </c>
      <c r="F28" s="16">
        <v>171</v>
      </c>
      <c r="G28" s="17">
        <v>1172656.65237</v>
      </c>
      <c r="H28" s="18">
        <f t="shared" si="0"/>
        <v>1.7055290616890255E-3</v>
      </c>
    </row>
    <row r="29" spans="1:8" x14ac:dyDescent="0.3">
      <c r="A29" s="15" t="s">
        <v>24</v>
      </c>
      <c r="B29" s="16">
        <v>8</v>
      </c>
      <c r="C29" s="16">
        <v>30</v>
      </c>
      <c r="D29" s="16">
        <v>4</v>
      </c>
      <c r="E29" s="16">
        <v>3</v>
      </c>
      <c r="F29" s="16">
        <v>15</v>
      </c>
      <c r="G29" s="17">
        <v>116001.52751</v>
      </c>
      <c r="H29" s="18">
        <f t="shared" si="0"/>
        <v>2.5861728413372684E-3</v>
      </c>
    </row>
    <row r="30" spans="1:8" x14ac:dyDescent="0.3">
      <c r="A30" s="15" t="s">
        <v>25</v>
      </c>
      <c r="B30" s="16">
        <v>11117</v>
      </c>
      <c r="C30" s="16">
        <v>10447</v>
      </c>
      <c r="D30" s="16">
        <v>15454</v>
      </c>
      <c r="E30" s="16">
        <v>21329</v>
      </c>
      <c r="F30" s="16">
        <v>19480</v>
      </c>
      <c r="G30" s="17">
        <v>371504.86440999998</v>
      </c>
      <c r="H30" s="18">
        <f t="shared" si="0"/>
        <v>5.7412438014434457</v>
      </c>
    </row>
    <row r="31" spans="1:8" ht="15" thickBot="1" x14ac:dyDescent="0.35">
      <c r="A31" s="20" t="s">
        <v>26</v>
      </c>
      <c r="B31" s="21">
        <f t="shared" ref="B31:F31" si="1">SUM(B8:B30)</f>
        <v>26724</v>
      </c>
      <c r="C31" s="21">
        <f t="shared" si="1"/>
        <v>24180</v>
      </c>
      <c r="D31" s="21">
        <f t="shared" si="1"/>
        <v>27430</v>
      </c>
      <c r="E31" s="21">
        <f t="shared" si="1"/>
        <v>32709</v>
      </c>
      <c r="F31" s="21">
        <f t="shared" si="1"/>
        <v>36641</v>
      </c>
      <c r="G31" s="21">
        <v>7883661.7198999999</v>
      </c>
      <c r="H31" s="22">
        <f t="shared" si="0"/>
        <v>0.4148960364120608</v>
      </c>
    </row>
    <row r="32" spans="1:8" ht="15" thickTop="1" x14ac:dyDescent="0.3">
      <c r="A32" s="23" t="s">
        <v>27</v>
      </c>
      <c r="B32" s="23"/>
      <c r="C32" s="23">
        <v>11</v>
      </c>
      <c r="D32" s="23">
        <v>17</v>
      </c>
      <c r="E32" s="23">
        <v>22</v>
      </c>
      <c r="F32" s="23">
        <v>7</v>
      </c>
      <c r="G32" s="24">
        <v>401326.89064</v>
      </c>
      <c r="H32" s="25">
        <f t="shared" si="0"/>
        <v>5.4818155755564698E-3</v>
      </c>
    </row>
    <row r="33" spans="1:8" x14ac:dyDescent="0.3">
      <c r="A33" s="23" t="s">
        <v>28</v>
      </c>
      <c r="B33" s="23">
        <v>18949</v>
      </c>
      <c r="C33" s="23">
        <v>19650</v>
      </c>
      <c r="D33" s="23">
        <v>17997</v>
      </c>
      <c r="E33" s="23">
        <v>11704</v>
      </c>
      <c r="F33" s="23">
        <v>28250</v>
      </c>
      <c r="G33" s="24">
        <v>146598.86124</v>
      </c>
      <c r="H33" s="25">
        <f t="shared" si="0"/>
        <v>7.9836909379801675</v>
      </c>
    </row>
    <row r="34" spans="1:8" x14ac:dyDescent="0.3">
      <c r="A34" s="23" t="s">
        <v>29</v>
      </c>
      <c r="B34" s="23">
        <v>166</v>
      </c>
      <c r="C34" s="23">
        <v>23</v>
      </c>
      <c r="D34" s="23">
        <v>40</v>
      </c>
      <c r="E34" s="23">
        <v>25</v>
      </c>
      <c r="F34" s="23">
        <v>302</v>
      </c>
      <c r="G34" s="24">
        <v>485560.34586</v>
      </c>
      <c r="H34" s="25">
        <f t="shared" si="0"/>
        <v>5.1486906237619675E-3</v>
      </c>
    </row>
    <row r="35" spans="1:8" x14ac:dyDescent="0.3">
      <c r="A35" s="23" t="s">
        <v>30</v>
      </c>
      <c r="B35" s="23">
        <v>6238</v>
      </c>
      <c r="C35" s="23">
        <v>5729</v>
      </c>
      <c r="D35" s="23">
        <v>7231</v>
      </c>
      <c r="E35" s="23">
        <v>5807</v>
      </c>
      <c r="F35" s="23">
        <v>7403</v>
      </c>
      <c r="G35" s="24">
        <v>225370.74407000002</v>
      </c>
      <c r="H35" s="25">
        <f t="shared" si="0"/>
        <v>2.5766432213563397</v>
      </c>
    </row>
    <row r="36" spans="1:8" x14ac:dyDescent="0.3">
      <c r="A36" s="23" t="s">
        <v>31</v>
      </c>
      <c r="B36" s="23">
        <v>19578</v>
      </c>
      <c r="C36" s="23">
        <v>12694</v>
      </c>
      <c r="D36" s="23">
        <v>37008</v>
      </c>
      <c r="E36" s="23">
        <v>25035</v>
      </c>
      <c r="F36" s="23">
        <v>46654</v>
      </c>
      <c r="G36" s="24">
        <v>141066.64196000001</v>
      </c>
      <c r="H36" s="25">
        <f t="shared" si="0"/>
        <v>17.746931274580685</v>
      </c>
    </row>
    <row r="37" spans="1:8" x14ac:dyDescent="0.3">
      <c r="A37" s="23" t="s">
        <v>32</v>
      </c>
      <c r="B37" s="23">
        <v>3225</v>
      </c>
      <c r="C37" s="23">
        <v>4127</v>
      </c>
      <c r="D37" s="23">
        <v>6360</v>
      </c>
      <c r="E37" s="23">
        <v>5254</v>
      </c>
      <c r="F37" s="23">
        <v>6300</v>
      </c>
      <c r="G37" s="24">
        <v>134795.9639</v>
      </c>
      <c r="H37" s="25">
        <f t="shared" si="0"/>
        <v>3.8977428166155943</v>
      </c>
    </row>
    <row r="38" spans="1:8" x14ac:dyDescent="0.3">
      <c r="A38" s="23" t="s">
        <v>33</v>
      </c>
      <c r="B38" s="23">
        <v>22</v>
      </c>
      <c r="C38" s="23">
        <v>2</v>
      </c>
      <c r="D38" s="23">
        <v>8</v>
      </c>
      <c r="E38" s="23">
        <v>1107</v>
      </c>
      <c r="F38" s="23">
        <v>8</v>
      </c>
      <c r="G38" s="24">
        <v>457833.42466999998</v>
      </c>
      <c r="H38" s="25">
        <f t="shared" si="0"/>
        <v>0.24179099653938774</v>
      </c>
    </row>
    <row r="39" spans="1:8" x14ac:dyDescent="0.3">
      <c r="A39" s="23" t="s">
        <v>34</v>
      </c>
      <c r="B39" s="23">
        <v>292</v>
      </c>
      <c r="C39" s="23">
        <v>180</v>
      </c>
      <c r="D39" s="23">
        <v>167</v>
      </c>
      <c r="E39" s="23">
        <v>77</v>
      </c>
      <c r="F39" s="23">
        <v>691</v>
      </c>
      <c r="G39" s="24">
        <v>700340.05497000006</v>
      </c>
      <c r="H39" s="25">
        <f t="shared" si="0"/>
        <v>1.0994658873723622E-2</v>
      </c>
    </row>
    <row r="40" spans="1:8" x14ac:dyDescent="0.3">
      <c r="A40" s="23" t="s">
        <v>35</v>
      </c>
      <c r="B40" s="23"/>
      <c r="C40" s="23"/>
      <c r="D40" s="23"/>
      <c r="E40" s="23">
        <v>0</v>
      </c>
      <c r="F40" s="23"/>
      <c r="G40" s="24">
        <v>5121.87896</v>
      </c>
      <c r="H40" s="25">
        <f t="shared" si="0"/>
        <v>0</v>
      </c>
    </row>
    <row r="41" spans="1:8" x14ac:dyDescent="0.3">
      <c r="A41" s="23" t="s">
        <v>36</v>
      </c>
      <c r="B41" s="23">
        <v>191</v>
      </c>
      <c r="C41" s="23">
        <v>259</v>
      </c>
      <c r="D41" s="23">
        <v>423</v>
      </c>
      <c r="E41" s="23">
        <v>477</v>
      </c>
      <c r="F41" s="23">
        <v>901</v>
      </c>
      <c r="G41" s="24">
        <v>13476.39093</v>
      </c>
      <c r="H41" s="25">
        <f t="shared" si="0"/>
        <v>3.5395233225102056</v>
      </c>
    </row>
    <row r="42" spans="1:8" x14ac:dyDescent="0.3">
      <c r="A42" s="23" t="s">
        <v>37</v>
      </c>
      <c r="B42" s="23">
        <v>83</v>
      </c>
      <c r="C42" s="23">
        <v>135</v>
      </c>
      <c r="D42" s="23">
        <v>35</v>
      </c>
      <c r="E42" s="23">
        <v>38</v>
      </c>
      <c r="F42" s="23">
        <v>125</v>
      </c>
      <c r="G42" s="24">
        <v>57689.845880000001</v>
      </c>
      <c r="H42" s="25">
        <f t="shared" si="0"/>
        <v>6.5869477410363295E-2</v>
      </c>
    </row>
    <row r="43" spans="1:8" x14ac:dyDescent="0.3">
      <c r="A43" s="23" t="s">
        <v>38</v>
      </c>
      <c r="B43" s="23">
        <v>59</v>
      </c>
      <c r="C43" s="23">
        <v>10</v>
      </c>
      <c r="D43" s="23">
        <v>42</v>
      </c>
      <c r="E43" s="23">
        <v>799</v>
      </c>
      <c r="F43" s="23">
        <v>22</v>
      </c>
      <c r="G43" s="24">
        <v>799061.33685000008</v>
      </c>
      <c r="H43" s="25">
        <f t="shared" si="0"/>
        <v>9.9992323887144643E-2</v>
      </c>
    </row>
    <row r="44" spans="1:8" x14ac:dyDescent="0.3">
      <c r="A44" s="23" t="s">
        <v>39</v>
      </c>
      <c r="B44" s="23">
        <v>591</v>
      </c>
      <c r="C44" s="23">
        <v>490</v>
      </c>
      <c r="D44" s="23">
        <v>939</v>
      </c>
      <c r="E44" s="23">
        <v>2675</v>
      </c>
      <c r="F44" s="23">
        <v>2265</v>
      </c>
      <c r="G44" s="24">
        <v>1477742.92714</v>
      </c>
      <c r="H44" s="25">
        <f t="shared" si="0"/>
        <v>0.18101930659733573</v>
      </c>
    </row>
    <row r="45" spans="1:8" x14ac:dyDescent="0.3">
      <c r="A45" s="23" t="s">
        <v>40</v>
      </c>
      <c r="B45" s="23">
        <v>15</v>
      </c>
      <c r="C45" s="23"/>
      <c r="D45" s="23">
        <v>5</v>
      </c>
      <c r="E45" s="23">
        <v>39</v>
      </c>
      <c r="F45" s="23">
        <v>43</v>
      </c>
      <c r="G45" s="24">
        <v>93318.687260000006</v>
      </c>
      <c r="H45" s="25">
        <f t="shared" si="0"/>
        <v>4.1792272421642719E-2</v>
      </c>
    </row>
    <row r="46" spans="1:8" x14ac:dyDescent="0.3">
      <c r="A46" s="23" t="s">
        <v>41</v>
      </c>
      <c r="B46" s="23">
        <v>7536</v>
      </c>
      <c r="C46" s="23">
        <v>8494</v>
      </c>
      <c r="D46" s="23">
        <v>8384</v>
      </c>
      <c r="E46" s="23">
        <v>8978</v>
      </c>
      <c r="F46" s="23">
        <v>7363</v>
      </c>
      <c r="G46" s="24">
        <v>83702.697809999998</v>
      </c>
      <c r="H46" s="25">
        <f t="shared" si="0"/>
        <v>10.726058101949725</v>
      </c>
    </row>
    <row r="47" spans="1:8" x14ac:dyDescent="0.3">
      <c r="A47" s="23" t="s">
        <v>42</v>
      </c>
      <c r="B47" s="23">
        <v>46243</v>
      </c>
      <c r="C47" s="23">
        <v>50979</v>
      </c>
      <c r="D47" s="23">
        <v>52532</v>
      </c>
      <c r="E47" s="23">
        <v>43335</v>
      </c>
      <c r="F47" s="23">
        <v>34967</v>
      </c>
      <c r="G47" s="24">
        <v>195418.35269</v>
      </c>
      <c r="H47" s="25">
        <f t="shared" si="0"/>
        <v>22.17550163711801</v>
      </c>
    </row>
    <row r="48" spans="1:8" x14ac:dyDescent="0.3">
      <c r="A48" s="23" t="s">
        <v>43</v>
      </c>
      <c r="B48" s="23">
        <v>45</v>
      </c>
      <c r="C48" s="23"/>
      <c r="D48" s="23">
        <v>27</v>
      </c>
      <c r="E48" s="23">
        <v>25</v>
      </c>
      <c r="F48" s="23">
        <v>44</v>
      </c>
      <c r="G48" s="24">
        <v>298251.89405</v>
      </c>
      <c r="H48" s="25">
        <f t="shared" si="0"/>
        <v>8.3821764417056511E-3</v>
      </c>
    </row>
    <row r="49" spans="1:8" x14ac:dyDescent="0.3">
      <c r="A49" s="23" t="s">
        <v>44</v>
      </c>
      <c r="B49" s="23"/>
      <c r="C49" s="23"/>
      <c r="D49" s="23"/>
      <c r="E49" s="23">
        <v>3</v>
      </c>
      <c r="F49" s="23">
        <v>61</v>
      </c>
      <c r="G49" s="24">
        <v>29431.49451</v>
      </c>
      <c r="H49" s="25">
        <f t="shared" si="0"/>
        <v>1.0193162290758574E-2</v>
      </c>
    </row>
    <row r="50" spans="1:8" x14ac:dyDescent="0.3">
      <c r="A50" s="23" t="s">
        <v>45</v>
      </c>
      <c r="B50" s="23">
        <v>310</v>
      </c>
      <c r="C50" s="23">
        <v>98</v>
      </c>
      <c r="D50" s="23">
        <v>993</v>
      </c>
      <c r="E50" s="23">
        <v>4789</v>
      </c>
      <c r="F50" s="23">
        <v>4713</v>
      </c>
      <c r="G50" s="24">
        <v>1203333.0444499999</v>
      </c>
      <c r="H50" s="25">
        <f t="shared" si="0"/>
        <v>0.39797793487744526</v>
      </c>
    </row>
    <row r="51" spans="1:8" x14ac:dyDescent="0.3">
      <c r="A51" s="23" t="s">
        <v>46</v>
      </c>
      <c r="B51" s="23">
        <v>67285</v>
      </c>
      <c r="C51" s="23">
        <v>75655</v>
      </c>
      <c r="D51" s="23">
        <v>64075</v>
      </c>
      <c r="E51" s="16">
        <v>48042</v>
      </c>
      <c r="F51" s="16">
        <v>69624</v>
      </c>
      <c r="G51" s="24">
        <v>447727.06943000003</v>
      </c>
      <c r="H51" s="25">
        <f t="shared" si="0"/>
        <v>10.73019776560799</v>
      </c>
    </row>
    <row r="52" spans="1:8" x14ac:dyDescent="0.3">
      <c r="A52" s="23" t="s">
        <v>47</v>
      </c>
      <c r="B52" s="23"/>
      <c r="C52" s="23"/>
      <c r="D52" s="23"/>
      <c r="E52" s="23">
        <v>1</v>
      </c>
      <c r="F52" s="23"/>
      <c r="G52" s="24">
        <v>4482.0938999999998</v>
      </c>
      <c r="H52" s="25">
        <f t="shared" si="0"/>
        <v>2.2311000668683002E-2</v>
      </c>
    </row>
    <row r="53" spans="1:8" x14ac:dyDescent="0.3">
      <c r="A53" s="23" t="s">
        <v>48</v>
      </c>
      <c r="B53" s="23"/>
      <c r="C53" s="23"/>
      <c r="D53" s="23"/>
      <c r="E53" s="23"/>
      <c r="F53" s="23">
        <v>37856</v>
      </c>
      <c r="G53" s="24">
        <v>269440.50367000001</v>
      </c>
      <c r="H53" s="25"/>
    </row>
    <row r="54" spans="1:8" x14ac:dyDescent="0.3">
      <c r="A54" s="23" t="s">
        <v>49</v>
      </c>
      <c r="B54" s="23">
        <v>5984</v>
      </c>
      <c r="C54" s="23">
        <v>4172</v>
      </c>
      <c r="D54" s="23">
        <v>5434</v>
      </c>
      <c r="E54" s="23">
        <v>3007</v>
      </c>
      <c r="F54" s="23">
        <v>5223</v>
      </c>
      <c r="G54" s="24">
        <v>107598.39290000001</v>
      </c>
      <c r="H54" s="25">
        <f t="shared" ref="H54:H62" si="2">+(E54*100)/G54</f>
        <v>2.7946514059876817</v>
      </c>
    </row>
    <row r="55" spans="1:8" x14ac:dyDescent="0.3">
      <c r="A55" s="23" t="s">
        <v>50</v>
      </c>
      <c r="B55" s="23">
        <v>5</v>
      </c>
      <c r="C55" s="23">
        <v>1</v>
      </c>
      <c r="D55" s="23">
        <v>8</v>
      </c>
      <c r="E55" s="23">
        <v>16</v>
      </c>
      <c r="F55" s="23">
        <v>10</v>
      </c>
      <c r="G55" s="24">
        <v>49897.292240000002</v>
      </c>
      <c r="H55" s="25">
        <f t="shared" si="2"/>
        <v>3.2065868270049439E-2</v>
      </c>
    </row>
    <row r="56" spans="1:8" x14ac:dyDescent="0.3">
      <c r="A56" s="23" t="s">
        <v>51</v>
      </c>
      <c r="B56" s="23">
        <v>4</v>
      </c>
      <c r="C56" s="23">
        <v>5</v>
      </c>
      <c r="D56" s="23"/>
      <c r="E56" s="23"/>
      <c r="F56" s="23"/>
      <c r="G56" s="24">
        <v>97991.73461</v>
      </c>
      <c r="H56" s="25">
        <f t="shared" si="2"/>
        <v>0</v>
      </c>
    </row>
    <row r="57" spans="1:8" x14ac:dyDescent="0.3">
      <c r="A57" s="23" t="s">
        <v>52</v>
      </c>
      <c r="B57" s="23">
        <v>44</v>
      </c>
      <c r="C57" s="23">
        <v>23</v>
      </c>
      <c r="D57" s="23">
        <v>52</v>
      </c>
      <c r="E57" s="23">
        <v>178</v>
      </c>
      <c r="F57" s="23">
        <v>57</v>
      </c>
      <c r="G57" s="24">
        <v>71009.444459999999</v>
      </c>
      <c r="H57" s="25">
        <f t="shared" si="2"/>
        <v>0.25067088097030299</v>
      </c>
    </row>
    <row r="58" spans="1:8" x14ac:dyDescent="0.3">
      <c r="A58" s="23" t="s">
        <v>53</v>
      </c>
      <c r="B58" s="23">
        <v>2</v>
      </c>
      <c r="C58" s="23"/>
      <c r="D58" s="23">
        <v>4</v>
      </c>
      <c r="E58" s="23">
        <v>27</v>
      </c>
      <c r="F58" s="23">
        <v>23</v>
      </c>
      <c r="G58" s="24">
        <v>498091.56411000004</v>
      </c>
      <c r="H58" s="25">
        <f t="shared" si="2"/>
        <v>5.4206900789906245E-3</v>
      </c>
    </row>
    <row r="59" spans="1:8" x14ac:dyDescent="0.3">
      <c r="A59" s="23" t="s">
        <v>54</v>
      </c>
      <c r="B59" s="23">
        <v>979</v>
      </c>
      <c r="C59" s="23">
        <v>732</v>
      </c>
      <c r="D59" s="23">
        <v>615</v>
      </c>
      <c r="E59" s="23">
        <v>753</v>
      </c>
      <c r="F59" s="23">
        <v>598</v>
      </c>
      <c r="G59" s="24">
        <v>329182.53211000003</v>
      </c>
      <c r="H59" s="25">
        <f t="shared" si="2"/>
        <v>0.22874846826573914</v>
      </c>
    </row>
    <row r="60" spans="1:8" x14ac:dyDescent="0.3">
      <c r="A60" s="23" t="s">
        <v>55</v>
      </c>
      <c r="B60" s="23">
        <v>1839</v>
      </c>
      <c r="C60" s="23">
        <v>1389</v>
      </c>
      <c r="D60" s="23">
        <v>2958</v>
      </c>
      <c r="E60" s="23">
        <v>2452</v>
      </c>
      <c r="F60" s="23">
        <v>3788</v>
      </c>
      <c r="G60" s="24">
        <v>147312.40966999999</v>
      </c>
      <c r="H60" s="25">
        <f t="shared" si="2"/>
        <v>1.6644897775366083</v>
      </c>
    </row>
    <row r="61" spans="1:8" ht="15" thickBot="1" x14ac:dyDescent="0.35">
      <c r="A61" s="20" t="s">
        <v>56</v>
      </c>
      <c r="B61" s="21">
        <f t="shared" ref="B61:G61" si="3">SUM(B32:B60)</f>
        <v>179685</v>
      </c>
      <c r="C61" s="21">
        <f t="shared" si="3"/>
        <v>184858</v>
      </c>
      <c r="D61" s="21">
        <f t="shared" si="3"/>
        <v>205354</v>
      </c>
      <c r="E61" s="21">
        <f t="shared" si="3"/>
        <v>164665</v>
      </c>
      <c r="F61" s="21">
        <f t="shared" ref="F61" si="4">SUM(F32:F60)</f>
        <v>257298</v>
      </c>
      <c r="G61" s="21">
        <f t="shared" si="3"/>
        <v>8972174.5149400011</v>
      </c>
      <c r="H61" s="22">
        <f t="shared" si="2"/>
        <v>1.8352853004119387</v>
      </c>
    </row>
    <row r="62" spans="1:8" ht="15.6" thickTop="1" thickBot="1" x14ac:dyDescent="0.35">
      <c r="A62" s="20" t="s">
        <v>57</v>
      </c>
      <c r="B62" s="21">
        <f t="shared" ref="B62:G62" si="5">+B61+B31</f>
        <v>206409</v>
      </c>
      <c r="C62" s="21">
        <f t="shared" si="5"/>
        <v>209038</v>
      </c>
      <c r="D62" s="21">
        <f t="shared" si="5"/>
        <v>232784</v>
      </c>
      <c r="E62" s="21">
        <f t="shared" si="5"/>
        <v>197374</v>
      </c>
      <c r="F62" s="21">
        <f t="shared" ref="F62" si="6">+F61+F31</f>
        <v>293939</v>
      </c>
      <c r="G62" s="21">
        <f t="shared" si="5"/>
        <v>16855836.234840002</v>
      </c>
      <c r="H62" s="22">
        <f t="shared" si="2"/>
        <v>1.1709534742158907</v>
      </c>
    </row>
    <row r="63" spans="1:8" ht="15" thickTop="1" x14ac:dyDescent="0.3">
      <c r="A63" s="24"/>
      <c r="B63" s="24"/>
      <c r="C63" s="24"/>
      <c r="D63" s="24"/>
      <c r="E63" s="24"/>
      <c r="F63" s="24"/>
      <c r="G63" s="24"/>
      <c r="H63" s="25"/>
    </row>
    <row r="64" spans="1:8" x14ac:dyDescent="0.3">
      <c r="A64" s="6" t="s">
        <v>65</v>
      </c>
      <c r="B64" s="6"/>
      <c r="C64" s="6"/>
      <c r="D64" s="6"/>
      <c r="E64" s="6"/>
      <c r="F64" s="6"/>
      <c r="G64" s="7"/>
      <c r="H64" s="8"/>
    </row>
  </sheetData>
  <printOptions horizontalCentered="1"/>
  <pageMargins left="0" right="0" top="0.39370078740157483" bottom="0.39370078740157483" header="0" footer="0"/>
  <pageSetup paperSize="9" scale="81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8F69F-E7CA-48B8-ADC2-F0AFD21515CC}">
  <sheetPr>
    <pageSetUpPr fitToPage="1"/>
  </sheetPr>
  <dimension ref="A3:N64"/>
  <sheetViews>
    <sheetView workbookViewId="0">
      <selection activeCell="A2" sqref="A2"/>
    </sheetView>
  </sheetViews>
  <sheetFormatPr baseColWidth="10" defaultRowHeight="14.4" x14ac:dyDescent="0.3"/>
  <cols>
    <col min="1" max="1" width="23.8984375" style="5" customWidth="1"/>
    <col min="2" max="6" width="11.19921875" style="5"/>
    <col min="7" max="7" width="11.19921875" style="26"/>
    <col min="8" max="8" width="7.8984375" style="27" customWidth="1"/>
    <col min="9" max="16384" width="11.19921875" style="5"/>
  </cols>
  <sheetData>
    <row r="3" spans="1:14" ht="18" x14ac:dyDescent="0.35">
      <c r="A3" s="1" t="s">
        <v>0</v>
      </c>
      <c r="B3" s="2"/>
      <c r="C3" s="2"/>
      <c r="D3" s="2"/>
      <c r="E3" s="2"/>
      <c r="F3" s="2"/>
      <c r="G3" s="3"/>
      <c r="H3" s="4"/>
    </row>
    <row r="4" spans="1:14" ht="18" x14ac:dyDescent="0.35">
      <c r="A4" s="1" t="s">
        <v>59</v>
      </c>
      <c r="B4" s="6"/>
      <c r="C4" s="6"/>
      <c r="D4" s="6"/>
      <c r="E4" s="6"/>
      <c r="F4" s="6"/>
      <c r="G4" s="7"/>
      <c r="H4" s="8"/>
    </row>
    <row r="5" spans="1:14" ht="18" x14ac:dyDescent="0.35">
      <c r="A5" s="9" t="s">
        <v>2</v>
      </c>
      <c r="B5" s="10"/>
      <c r="C5" s="10"/>
      <c r="D5" s="10"/>
      <c r="E5" s="10"/>
      <c r="F5" s="10"/>
      <c r="G5" s="11"/>
      <c r="H5" s="8"/>
    </row>
    <row r="6" spans="1:14" ht="18" x14ac:dyDescent="0.35">
      <c r="A6" s="9"/>
      <c r="B6" s="10"/>
      <c r="C6" s="10"/>
      <c r="D6" s="10"/>
      <c r="E6" s="10"/>
      <c r="F6" s="10"/>
      <c r="G6" s="11"/>
      <c r="H6" s="8"/>
    </row>
    <row r="7" spans="1:14" ht="43.8" thickBot="1" x14ac:dyDescent="0.35">
      <c r="A7" s="12"/>
      <c r="B7" s="12">
        <v>2019</v>
      </c>
      <c r="C7" s="12">
        <v>2020</v>
      </c>
      <c r="D7" s="12">
        <v>2021</v>
      </c>
      <c r="E7" s="12">
        <v>2022</v>
      </c>
      <c r="F7" s="12">
        <v>2023</v>
      </c>
      <c r="G7" s="13" t="s">
        <v>66</v>
      </c>
      <c r="H7" s="14" t="s">
        <v>67</v>
      </c>
    </row>
    <row r="8" spans="1:14" ht="15" thickTop="1" x14ac:dyDescent="0.3">
      <c r="A8" s="15" t="s">
        <v>3</v>
      </c>
      <c r="B8" s="16"/>
      <c r="C8" s="16"/>
      <c r="D8" s="16"/>
      <c r="E8" s="16"/>
      <c r="F8" s="16"/>
      <c r="G8" s="17">
        <v>7455.38807</v>
      </c>
      <c r="H8" s="18">
        <f t="shared" ref="H8:H52" si="0">+(E8*100)/G8</f>
        <v>0</v>
      </c>
    </row>
    <row r="9" spans="1:14" x14ac:dyDescent="0.3">
      <c r="A9" s="15" t="s">
        <v>4</v>
      </c>
      <c r="B9" s="16">
        <v>42</v>
      </c>
      <c r="C9" s="16">
        <v>27</v>
      </c>
      <c r="D9" s="16">
        <v>20</v>
      </c>
      <c r="E9" s="16">
        <v>36</v>
      </c>
      <c r="F9" s="16">
        <v>46</v>
      </c>
      <c r="G9" s="17">
        <v>392328.87913999998</v>
      </c>
      <c r="H9" s="18">
        <f t="shared" si="0"/>
        <v>9.1759750337302177E-3</v>
      </c>
      <c r="I9" s="28"/>
      <c r="J9"/>
      <c r="K9"/>
      <c r="L9"/>
      <c r="M9"/>
      <c r="N9"/>
    </row>
    <row r="10" spans="1:14" x14ac:dyDescent="0.3">
      <c r="A10" s="15" t="s">
        <v>5</v>
      </c>
      <c r="B10" s="16"/>
      <c r="C10" s="16"/>
      <c r="D10" s="16"/>
      <c r="E10" s="16"/>
      <c r="F10" s="16"/>
      <c r="G10" s="17">
        <v>20166.77018</v>
      </c>
      <c r="H10" s="18">
        <f t="shared" si="0"/>
        <v>0</v>
      </c>
      <c r="I10" s="28"/>
      <c r="J10"/>
      <c r="K10"/>
      <c r="L10"/>
      <c r="M10"/>
      <c r="N10"/>
    </row>
    <row r="11" spans="1:14" x14ac:dyDescent="0.3">
      <c r="A11" s="15" t="s">
        <v>6</v>
      </c>
      <c r="B11" s="16">
        <v>11</v>
      </c>
      <c r="C11" s="16">
        <v>4</v>
      </c>
      <c r="D11" s="16">
        <v>2</v>
      </c>
      <c r="E11" s="16">
        <v>1</v>
      </c>
      <c r="F11" s="16">
        <v>0</v>
      </c>
      <c r="G11" s="17">
        <v>105353.95965</v>
      </c>
      <c r="H11" s="18">
        <f t="shared" si="0"/>
        <v>9.4918122045164154E-4</v>
      </c>
      <c r="I11" s="28"/>
      <c r="J11"/>
      <c r="K11"/>
      <c r="L11"/>
      <c r="M11"/>
      <c r="N11"/>
    </row>
    <row r="12" spans="1:14" x14ac:dyDescent="0.3">
      <c r="A12" s="15" t="s">
        <v>7</v>
      </c>
      <c r="B12" s="16">
        <v>7</v>
      </c>
      <c r="C12" s="16">
        <v>2</v>
      </c>
      <c r="D12" s="16">
        <v>7</v>
      </c>
      <c r="E12" s="16">
        <v>14</v>
      </c>
      <c r="F12" s="16">
        <v>12</v>
      </c>
      <c r="G12" s="17">
        <v>218986.82329</v>
      </c>
      <c r="H12" s="18">
        <f t="shared" si="0"/>
        <v>6.3930787202936276E-3</v>
      </c>
      <c r="I12" s="28"/>
      <c r="J12"/>
      <c r="K12"/>
      <c r="L12"/>
      <c r="M12"/>
      <c r="N12"/>
    </row>
    <row r="13" spans="1:14" x14ac:dyDescent="0.3">
      <c r="A13" s="15" t="s">
        <v>8</v>
      </c>
      <c r="B13" s="16">
        <v>179</v>
      </c>
      <c r="C13" s="16">
        <v>18</v>
      </c>
      <c r="D13" s="16">
        <v>5</v>
      </c>
      <c r="E13" s="16">
        <v>24</v>
      </c>
      <c r="F13" s="16">
        <v>66</v>
      </c>
      <c r="G13" s="17">
        <v>440583.65009000001</v>
      </c>
      <c r="H13" s="18">
        <f t="shared" si="0"/>
        <v>5.4473197076417637E-3</v>
      </c>
      <c r="I13" s="28"/>
      <c r="J13"/>
      <c r="K13"/>
      <c r="L13"/>
      <c r="M13"/>
      <c r="N13"/>
    </row>
    <row r="14" spans="1:14" x14ac:dyDescent="0.3">
      <c r="A14" s="15" t="s">
        <v>9</v>
      </c>
      <c r="B14" s="16">
        <v>56</v>
      </c>
      <c r="C14" s="16">
        <v>78</v>
      </c>
      <c r="D14" s="16">
        <v>17</v>
      </c>
      <c r="E14" s="16">
        <v>65</v>
      </c>
      <c r="F14" s="16">
        <v>109</v>
      </c>
      <c r="G14" s="17">
        <v>41063.738550000002</v>
      </c>
      <c r="H14" s="18">
        <f t="shared" si="0"/>
        <v>0.15829050713649645</v>
      </c>
      <c r="I14" s="28"/>
      <c r="J14"/>
      <c r="K14"/>
      <c r="L14"/>
      <c r="M14"/>
      <c r="N14"/>
    </row>
    <row r="15" spans="1:14" x14ac:dyDescent="0.3">
      <c r="A15" s="15" t="s">
        <v>10</v>
      </c>
      <c r="B15" s="16">
        <v>18</v>
      </c>
      <c r="C15" s="16">
        <v>25</v>
      </c>
      <c r="D15" s="16">
        <v>18</v>
      </c>
      <c r="E15" s="16">
        <v>39</v>
      </c>
      <c r="F15" s="16">
        <v>28</v>
      </c>
      <c r="G15" s="17">
        <v>247909.95629</v>
      </c>
      <c r="H15" s="18">
        <f t="shared" si="0"/>
        <v>1.5731518243010216E-2</v>
      </c>
      <c r="I15" s="28"/>
      <c r="J15"/>
      <c r="K15"/>
      <c r="L15"/>
      <c r="M15"/>
      <c r="N15"/>
    </row>
    <row r="16" spans="1:14" x14ac:dyDescent="0.3">
      <c r="A16" s="15" t="s">
        <v>11</v>
      </c>
      <c r="B16" s="16">
        <v>262</v>
      </c>
      <c r="C16" s="16">
        <v>17</v>
      </c>
      <c r="D16" s="16">
        <v>23</v>
      </c>
      <c r="E16" s="16">
        <v>20</v>
      </c>
      <c r="F16" s="16">
        <v>41</v>
      </c>
      <c r="G16" s="17">
        <v>748455.13763999997</v>
      </c>
      <c r="H16" s="18">
        <f t="shared" si="0"/>
        <v>2.6721708482172002E-3</v>
      </c>
      <c r="I16" s="28"/>
      <c r="J16"/>
      <c r="K16"/>
      <c r="L16"/>
      <c r="M16"/>
      <c r="N16"/>
    </row>
    <row r="17" spans="1:14" x14ac:dyDescent="0.3">
      <c r="A17" s="15" t="s">
        <v>12</v>
      </c>
      <c r="B17" s="16">
        <v>10</v>
      </c>
      <c r="C17" s="16">
        <v>2</v>
      </c>
      <c r="D17" s="16">
        <v>3</v>
      </c>
      <c r="E17" s="16">
        <v>6</v>
      </c>
      <c r="F17" s="16">
        <v>7</v>
      </c>
      <c r="G17" s="17">
        <v>89253.891380000001</v>
      </c>
      <c r="H17" s="18">
        <f t="shared" si="0"/>
        <v>6.7223959731401457E-3</v>
      </c>
      <c r="I17" s="28"/>
      <c r="J17"/>
      <c r="K17"/>
      <c r="L17"/>
      <c r="M17"/>
      <c r="N17"/>
    </row>
    <row r="18" spans="1:14" x14ac:dyDescent="0.3">
      <c r="A18" s="15" t="s">
        <v>13</v>
      </c>
      <c r="B18" s="16">
        <v>14</v>
      </c>
      <c r="C18" s="16"/>
      <c r="D18" s="16"/>
      <c r="E18" s="16"/>
      <c r="F18" s="16"/>
      <c r="G18" s="17">
        <v>90621.97417999999</v>
      </c>
      <c r="H18" s="18">
        <f t="shared" si="0"/>
        <v>0</v>
      </c>
      <c r="I18" s="28"/>
      <c r="J18"/>
      <c r="K18"/>
      <c r="L18"/>
      <c r="M18"/>
      <c r="N18"/>
    </row>
    <row r="19" spans="1:14" x14ac:dyDescent="0.3">
      <c r="A19" s="15" t="s">
        <v>14</v>
      </c>
      <c r="B19" s="16">
        <v>0</v>
      </c>
      <c r="C19" s="16"/>
      <c r="D19" s="16"/>
      <c r="E19" s="16">
        <v>33</v>
      </c>
      <c r="F19" s="16"/>
      <c r="G19" s="17">
        <v>71725.247489999994</v>
      </c>
      <c r="H19" s="18">
        <f t="shared" si="0"/>
        <v>4.6008903635502814E-2</v>
      </c>
      <c r="I19" s="28"/>
      <c r="J19"/>
      <c r="K19"/>
      <c r="L19"/>
      <c r="M19"/>
      <c r="N19"/>
    </row>
    <row r="20" spans="1:14" x14ac:dyDescent="0.3">
      <c r="A20" s="15" t="s">
        <v>15</v>
      </c>
      <c r="B20" s="16">
        <v>0</v>
      </c>
      <c r="C20" s="16"/>
      <c r="D20" s="16"/>
      <c r="E20" s="16"/>
      <c r="F20" s="16"/>
      <c r="G20" s="17">
        <v>3170.91939</v>
      </c>
      <c r="H20" s="18">
        <f t="shared" si="0"/>
        <v>0</v>
      </c>
      <c r="I20" s="28"/>
      <c r="J20"/>
      <c r="K20"/>
      <c r="L20"/>
      <c r="M20"/>
      <c r="N20"/>
    </row>
    <row r="21" spans="1:14" x14ac:dyDescent="0.3">
      <c r="A21" s="15" t="s">
        <v>16</v>
      </c>
      <c r="B21" s="16">
        <v>1</v>
      </c>
      <c r="C21" s="16"/>
      <c r="D21" s="16"/>
      <c r="E21" s="16"/>
      <c r="F21" s="16"/>
      <c r="G21" s="17">
        <v>35319.249540000004</v>
      </c>
      <c r="H21" s="18">
        <f t="shared" si="0"/>
        <v>0</v>
      </c>
      <c r="I21" s="28"/>
      <c r="J21"/>
      <c r="K21"/>
      <c r="L21"/>
      <c r="M21"/>
      <c r="N21"/>
    </row>
    <row r="22" spans="1:14" x14ac:dyDescent="0.3">
      <c r="A22" s="15" t="s">
        <v>17</v>
      </c>
      <c r="B22" s="16">
        <v>28</v>
      </c>
      <c r="C22" s="16">
        <v>2</v>
      </c>
      <c r="D22" s="16">
        <v>80</v>
      </c>
      <c r="E22" s="16">
        <v>14</v>
      </c>
      <c r="F22" s="16">
        <v>29</v>
      </c>
      <c r="G22" s="17">
        <v>920206.90192000009</v>
      </c>
      <c r="H22" s="18">
        <f t="shared" si="0"/>
        <v>1.5213969783088104E-3</v>
      </c>
      <c r="I22" s="28"/>
      <c r="J22"/>
      <c r="K22"/>
      <c r="L22"/>
      <c r="M22"/>
      <c r="N22"/>
    </row>
    <row r="23" spans="1:14" x14ac:dyDescent="0.3">
      <c r="A23" s="15" t="s">
        <v>18</v>
      </c>
      <c r="B23" s="16">
        <v>3</v>
      </c>
      <c r="C23" s="16">
        <v>0</v>
      </c>
      <c r="D23" s="16"/>
      <c r="E23" s="16">
        <v>0</v>
      </c>
      <c r="F23" s="16">
        <v>2</v>
      </c>
      <c r="G23" s="17">
        <v>41398.223190000004</v>
      </c>
      <c r="H23" s="18">
        <f t="shared" si="0"/>
        <v>0</v>
      </c>
      <c r="I23" s="28"/>
      <c r="J23"/>
      <c r="K23"/>
      <c r="L23"/>
      <c r="M23"/>
      <c r="N23"/>
    </row>
    <row r="24" spans="1:14" x14ac:dyDescent="0.3">
      <c r="A24" s="15" t="s">
        <v>19</v>
      </c>
      <c r="B24" s="16">
        <v>245</v>
      </c>
      <c r="C24" s="16">
        <v>70</v>
      </c>
      <c r="D24" s="16">
        <v>50</v>
      </c>
      <c r="E24" s="16">
        <v>130</v>
      </c>
      <c r="F24" s="16">
        <v>57</v>
      </c>
      <c r="G24" s="17">
        <v>205694.35722000001</v>
      </c>
      <c r="H24" s="18">
        <f t="shared" si="0"/>
        <v>6.3200566975670003E-2</v>
      </c>
      <c r="I24" s="28"/>
      <c r="J24"/>
      <c r="K24"/>
      <c r="L24"/>
      <c r="M24"/>
      <c r="N24"/>
    </row>
    <row r="25" spans="1:14" x14ac:dyDescent="0.3">
      <c r="A25" s="15" t="s">
        <v>20</v>
      </c>
      <c r="B25" s="16">
        <v>14375</v>
      </c>
      <c r="C25" s="16">
        <v>12600</v>
      </c>
      <c r="D25" s="16">
        <v>7330</v>
      </c>
      <c r="E25" s="16">
        <v>5431</v>
      </c>
      <c r="F25" s="16">
        <v>2446</v>
      </c>
      <c r="G25" s="17">
        <v>996395.34435999999</v>
      </c>
      <c r="H25" s="18">
        <f t="shared" si="0"/>
        <v>0.54506477080023041</v>
      </c>
      <c r="I25" s="28"/>
      <c r="J25"/>
      <c r="K25"/>
      <c r="L25"/>
      <c r="M25"/>
      <c r="N25"/>
    </row>
    <row r="26" spans="1:14" x14ac:dyDescent="0.3">
      <c r="A26" s="15" t="s">
        <v>21</v>
      </c>
      <c r="B26" s="16">
        <v>165</v>
      </c>
      <c r="C26" s="16">
        <v>57</v>
      </c>
      <c r="D26" s="16">
        <v>61</v>
      </c>
      <c r="E26" s="16">
        <v>148</v>
      </c>
      <c r="F26" s="16">
        <v>244</v>
      </c>
      <c r="G26" s="17">
        <v>1518205.1641800001</v>
      </c>
      <c r="H26" s="18">
        <f t="shared" si="0"/>
        <v>9.7483530877025097E-3</v>
      </c>
      <c r="I26" s="28"/>
      <c r="J26"/>
      <c r="K26"/>
      <c r="L26"/>
      <c r="M26"/>
      <c r="N26"/>
    </row>
    <row r="27" spans="1:14" x14ac:dyDescent="0.3">
      <c r="A27" s="15" t="s">
        <v>22</v>
      </c>
      <c r="B27" s="16">
        <v>11</v>
      </c>
      <c r="C27" s="16">
        <v>2</v>
      </c>
      <c r="D27" s="16">
        <v>2</v>
      </c>
      <c r="E27" s="16">
        <v>7</v>
      </c>
      <c r="F27" s="16">
        <v>16</v>
      </c>
      <c r="G27" s="17">
        <v>29201.099860000002</v>
      </c>
      <c r="H27" s="18">
        <f t="shared" si="0"/>
        <v>2.3971699811172795E-2</v>
      </c>
      <c r="I27" s="28"/>
      <c r="J27"/>
      <c r="K27"/>
      <c r="L27"/>
      <c r="M27"/>
      <c r="N27"/>
    </row>
    <row r="28" spans="1:14" x14ac:dyDescent="0.3">
      <c r="A28" s="15" t="s">
        <v>23</v>
      </c>
      <c r="B28" s="16">
        <v>31067</v>
      </c>
      <c r="C28" s="16">
        <v>23942</v>
      </c>
      <c r="D28" s="16">
        <v>16615</v>
      </c>
      <c r="E28" s="16">
        <v>16620</v>
      </c>
      <c r="F28" s="16">
        <v>7071</v>
      </c>
      <c r="G28" s="17">
        <v>1172656.65237</v>
      </c>
      <c r="H28" s="18">
        <f t="shared" si="0"/>
        <v>1.4172946502635804</v>
      </c>
      <c r="I28" s="28"/>
      <c r="J28"/>
      <c r="K28"/>
      <c r="L28"/>
      <c r="M28"/>
      <c r="N28"/>
    </row>
    <row r="29" spans="1:14" x14ac:dyDescent="0.3">
      <c r="A29" s="15" t="s">
        <v>24</v>
      </c>
      <c r="B29" s="16">
        <v>111</v>
      </c>
      <c r="C29" s="16">
        <v>160</v>
      </c>
      <c r="D29" s="16">
        <v>84</v>
      </c>
      <c r="E29" s="16">
        <v>174</v>
      </c>
      <c r="F29" s="16">
        <v>60</v>
      </c>
      <c r="G29" s="17">
        <v>116001.52751</v>
      </c>
      <c r="H29" s="18">
        <f t="shared" si="0"/>
        <v>0.14999802479756155</v>
      </c>
      <c r="I29" s="28"/>
      <c r="J29"/>
      <c r="K29"/>
      <c r="L29"/>
      <c r="M29"/>
      <c r="N29"/>
    </row>
    <row r="30" spans="1:14" x14ac:dyDescent="0.3">
      <c r="A30" s="15" t="s">
        <v>25</v>
      </c>
      <c r="B30" s="16">
        <v>63</v>
      </c>
      <c r="C30" s="16">
        <v>234</v>
      </c>
      <c r="D30" s="16">
        <v>469</v>
      </c>
      <c r="E30" s="16">
        <v>360</v>
      </c>
      <c r="F30" s="16">
        <v>51</v>
      </c>
      <c r="G30" s="17">
        <v>371504.86440999998</v>
      </c>
      <c r="H30" s="18">
        <f t="shared" si="0"/>
        <v>9.6903172606293789E-2</v>
      </c>
      <c r="I30" s="28"/>
      <c r="J30"/>
      <c r="K30"/>
      <c r="L30"/>
      <c r="M30"/>
      <c r="N30"/>
    </row>
    <row r="31" spans="1:14" ht="15" thickBot="1" x14ac:dyDescent="0.35">
      <c r="A31" s="20" t="s">
        <v>26</v>
      </c>
      <c r="B31" s="21">
        <f t="shared" ref="B31:F31" si="1">SUM(B8:B30)</f>
        <v>46668</v>
      </c>
      <c r="C31" s="21">
        <f t="shared" si="1"/>
        <v>37240</v>
      </c>
      <c r="D31" s="21">
        <f t="shared" si="1"/>
        <v>24786</v>
      </c>
      <c r="E31" s="21">
        <f t="shared" si="1"/>
        <v>23122</v>
      </c>
      <c r="F31" s="21">
        <f t="shared" si="1"/>
        <v>10285</v>
      </c>
      <c r="G31" s="21">
        <v>7883661.7198999999</v>
      </c>
      <c r="H31" s="22">
        <f t="shared" si="0"/>
        <v>0.29329010834692804</v>
      </c>
      <c r="I31" s="28"/>
      <c r="J31"/>
      <c r="K31"/>
      <c r="L31"/>
      <c r="M31"/>
      <c r="N31"/>
    </row>
    <row r="32" spans="1:14" ht="15" thickTop="1" x14ac:dyDescent="0.3">
      <c r="A32" s="23" t="s">
        <v>27</v>
      </c>
      <c r="B32" s="23">
        <v>92</v>
      </c>
      <c r="C32" s="23">
        <v>13</v>
      </c>
      <c r="D32" s="23">
        <v>67</v>
      </c>
      <c r="E32" s="23">
        <v>116</v>
      </c>
      <c r="F32" s="23">
        <v>102</v>
      </c>
      <c r="G32" s="24">
        <v>401326.89064</v>
      </c>
      <c r="H32" s="25">
        <f t="shared" si="0"/>
        <v>2.8904118489297751E-2</v>
      </c>
      <c r="I32" s="28"/>
      <c r="J32"/>
      <c r="K32"/>
      <c r="L32"/>
      <c r="M32"/>
      <c r="N32"/>
    </row>
    <row r="33" spans="1:14" x14ac:dyDescent="0.3">
      <c r="A33" s="23" t="s">
        <v>28</v>
      </c>
      <c r="B33" s="23">
        <v>0</v>
      </c>
      <c r="C33" s="23"/>
      <c r="D33" s="23"/>
      <c r="E33" s="23"/>
      <c r="F33" s="23"/>
      <c r="G33" s="24">
        <v>146598.86124</v>
      </c>
      <c r="H33" s="25">
        <f t="shared" si="0"/>
        <v>0</v>
      </c>
      <c r="I33" s="28"/>
      <c r="J33"/>
      <c r="K33"/>
      <c r="L33"/>
      <c r="M33"/>
      <c r="N33"/>
    </row>
    <row r="34" spans="1:14" x14ac:dyDescent="0.3">
      <c r="A34" s="23" t="s">
        <v>29</v>
      </c>
      <c r="B34" s="23">
        <v>88</v>
      </c>
      <c r="C34" s="23">
        <v>305</v>
      </c>
      <c r="D34" s="23">
        <v>53</v>
      </c>
      <c r="E34" s="23">
        <v>157</v>
      </c>
      <c r="F34" s="23">
        <v>56</v>
      </c>
      <c r="G34" s="24">
        <v>485560.34586</v>
      </c>
      <c r="H34" s="25">
        <f t="shared" si="0"/>
        <v>3.2333777117225154E-2</v>
      </c>
      <c r="I34" s="28"/>
      <c r="J34"/>
      <c r="K34"/>
      <c r="L34"/>
      <c r="M34"/>
      <c r="N34"/>
    </row>
    <row r="35" spans="1:14" x14ac:dyDescent="0.3">
      <c r="A35" s="23" t="s">
        <v>30</v>
      </c>
      <c r="B35" s="23">
        <v>11</v>
      </c>
      <c r="C35" s="23">
        <v>12</v>
      </c>
      <c r="D35" s="23">
        <v>11</v>
      </c>
      <c r="E35" s="23">
        <v>11</v>
      </c>
      <c r="F35" s="23">
        <v>2</v>
      </c>
      <c r="G35" s="24">
        <v>225370.74407000002</v>
      </c>
      <c r="H35" s="25">
        <f t="shared" si="0"/>
        <v>4.8808464671809427E-3</v>
      </c>
      <c r="I35" s="28"/>
      <c r="J35"/>
      <c r="K35"/>
      <c r="L35"/>
      <c r="M35"/>
      <c r="N35"/>
    </row>
    <row r="36" spans="1:14" x14ac:dyDescent="0.3">
      <c r="A36" s="23" t="s">
        <v>31</v>
      </c>
      <c r="B36" s="23">
        <v>2</v>
      </c>
      <c r="C36" s="23"/>
      <c r="D36" s="23"/>
      <c r="E36" s="23"/>
      <c r="F36" s="23"/>
      <c r="G36" s="24">
        <v>141066.64196000001</v>
      </c>
      <c r="H36" s="25">
        <f t="shared" si="0"/>
        <v>0</v>
      </c>
      <c r="I36" s="28"/>
      <c r="J36"/>
      <c r="K36"/>
      <c r="L36"/>
      <c r="M36"/>
      <c r="N36"/>
    </row>
    <row r="37" spans="1:14" x14ac:dyDescent="0.3">
      <c r="A37" s="23" t="s">
        <v>32</v>
      </c>
      <c r="B37" s="23">
        <v>52</v>
      </c>
      <c r="C37" s="23">
        <v>3</v>
      </c>
      <c r="D37" s="23">
        <v>9</v>
      </c>
      <c r="E37" s="23">
        <v>18</v>
      </c>
      <c r="F37" s="23">
        <v>8</v>
      </c>
      <c r="G37" s="24">
        <v>134795.9639</v>
      </c>
      <c r="H37" s="25">
        <f t="shared" si="0"/>
        <v>1.3353515549882128E-2</v>
      </c>
      <c r="I37" s="28"/>
      <c r="J37"/>
      <c r="K37"/>
      <c r="L37"/>
      <c r="M37"/>
      <c r="N37"/>
    </row>
    <row r="38" spans="1:14" x14ac:dyDescent="0.3">
      <c r="A38" s="23" t="s">
        <v>33</v>
      </c>
      <c r="B38" s="23">
        <v>8</v>
      </c>
      <c r="C38" s="23"/>
      <c r="D38" s="23"/>
      <c r="E38" s="23"/>
      <c r="F38" s="23"/>
      <c r="G38" s="24">
        <v>457833.42466999998</v>
      </c>
      <c r="H38" s="25">
        <f t="shared" si="0"/>
        <v>0</v>
      </c>
      <c r="I38" s="28"/>
      <c r="J38"/>
      <c r="K38"/>
      <c r="L38"/>
      <c r="M38"/>
      <c r="N38"/>
    </row>
    <row r="39" spans="1:14" x14ac:dyDescent="0.3">
      <c r="A39" s="23" t="s">
        <v>34</v>
      </c>
      <c r="B39" s="23">
        <v>3</v>
      </c>
      <c r="C39" s="23"/>
      <c r="D39" s="23"/>
      <c r="E39" s="23">
        <v>1</v>
      </c>
      <c r="F39" s="23"/>
      <c r="G39" s="24">
        <v>700340.05497000006</v>
      </c>
      <c r="H39" s="25">
        <f t="shared" si="0"/>
        <v>1.4278777758082627E-4</v>
      </c>
      <c r="I39" s="28"/>
      <c r="J39"/>
      <c r="K39"/>
      <c r="L39"/>
      <c r="M39"/>
      <c r="N39"/>
    </row>
    <row r="40" spans="1:14" x14ac:dyDescent="0.3">
      <c r="A40" s="23" t="s">
        <v>35</v>
      </c>
      <c r="B40" s="23">
        <v>0</v>
      </c>
      <c r="C40" s="23"/>
      <c r="D40" s="23"/>
      <c r="E40" s="23"/>
      <c r="F40" s="23"/>
      <c r="G40" s="24">
        <v>5121.87896</v>
      </c>
      <c r="H40" s="25">
        <f t="shared" si="0"/>
        <v>0</v>
      </c>
      <c r="I40" s="28"/>
      <c r="J40"/>
      <c r="K40"/>
      <c r="L40"/>
      <c r="M40"/>
      <c r="N40"/>
    </row>
    <row r="41" spans="1:14" x14ac:dyDescent="0.3">
      <c r="A41" s="23" t="s">
        <v>36</v>
      </c>
      <c r="B41" s="23"/>
      <c r="C41" s="23"/>
      <c r="D41" s="23"/>
      <c r="E41" s="23"/>
      <c r="F41" s="23"/>
      <c r="G41" s="24">
        <v>13476.39093</v>
      </c>
      <c r="H41" s="25">
        <f t="shared" si="0"/>
        <v>0</v>
      </c>
      <c r="I41" s="28"/>
      <c r="J41"/>
      <c r="K41"/>
      <c r="L41"/>
      <c r="M41"/>
      <c r="N41"/>
    </row>
    <row r="42" spans="1:14" x14ac:dyDescent="0.3">
      <c r="A42" s="23" t="s">
        <v>37</v>
      </c>
      <c r="B42" s="23">
        <v>28</v>
      </c>
      <c r="C42" s="23">
        <v>13</v>
      </c>
      <c r="D42" s="23">
        <v>31</v>
      </c>
      <c r="E42" s="23">
        <v>38</v>
      </c>
      <c r="F42" s="23">
        <v>67</v>
      </c>
      <c r="G42" s="24">
        <v>57689.845880000001</v>
      </c>
      <c r="H42" s="25">
        <f t="shared" si="0"/>
        <v>6.5869477410363295E-2</v>
      </c>
      <c r="I42" s="28"/>
      <c r="J42"/>
      <c r="K42"/>
      <c r="L42"/>
      <c r="M42"/>
      <c r="N42"/>
    </row>
    <row r="43" spans="1:14" x14ac:dyDescent="0.3">
      <c r="A43" s="23" t="s">
        <v>38</v>
      </c>
      <c r="B43" s="23">
        <v>247</v>
      </c>
      <c r="C43" s="23">
        <v>106</v>
      </c>
      <c r="D43" s="23">
        <v>93</v>
      </c>
      <c r="E43" s="23">
        <v>29</v>
      </c>
      <c r="F43" s="23">
        <v>58</v>
      </c>
      <c r="G43" s="24">
        <v>799061.33685000008</v>
      </c>
      <c r="H43" s="25">
        <f t="shared" si="0"/>
        <v>3.6292583138012452E-3</v>
      </c>
      <c r="I43" s="28"/>
      <c r="J43"/>
      <c r="K43"/>
      <c r="L43"/>
      <c r="M43"/>
      <c r="N43"/>
    </row>
    <row r="44" spans="1:14" x14ac:dyDescent="0.3">
      <c r="A44" s="23" t="s">
        <v>39</v>
      </c>
      <c r="B44" s="23">
        <v>220</v>
      </c>
      <c r="C44" s="23">
        <v>301</v>
      </c>
      <c r="D44" s="23">
        <v>245</v>
      </c>
      <c r="E44" s="23">
        <v>54</v>
      </c>
      <c r="F44" s="23">
        <v>138</v>
      </c>
      <c r="G44" s="24">
        <v>1477742.92714</v>
      </c>
      <c r="H44" s="25">
        <f t="shared" si="0"/>
        <v>3.6542215163574312E-3</v>
      </c>
      <c r="I44" s="28"/>
      <c r="J44"/>
      <c r="K44"/>
      <c r="L44"/>
      <c r="M44"/>
      <c r="N44"/>
    </row>
    <row r="45" spans="1:14" x14ac:dyDescent="0.3">
      <c r="A45" s="23" t="s">
        <v>40</v>
      </c>
      <c r="B45" s="23">
        <v>21</v>
      </c>
      <c r="C45" s="23">
        <v>3</v>
      </c>
      <c r="D45" s="23">
        <v>4</v>
      </c>
      <c r="E45" s="23">
        <v>6</v>
      </c>
      <c r="F45" s="23">
        <v>18</v>
      </c>
      <c r="G45" s="24">
        <v>93318.687260000006</v>
      </c>
      <c r="H45" s="25">
        <f t="shared" si="0"/>
        <v>6.4295803725604181E-3</v>
      </c>
      <c r="I45" s="28"/>
      <c r="J45"/>
      <c r="K45"/>
      <c r="L45"/>
      <c r="M45"/>
      <c r="N45"/>
    </row>
    <row r="46" spans="1:14" x14ac:dyDescent="0.3">
      <c r="A46" s="23" t="s">
        <v>41</v>
      </c>
      <c r="B46" s="23">
        <v>509</v>
      </c>
      <c r="C46" s="23">
        <v>817</v>
      </c>
      <c r="D46" s="23">
        <v>923</v>
      </c>
      <c r="E46" s="23">
        <v>741</v>
      </c>
      <c r="F46" s="23">
        <v>798</v>
      </c>
      <c r="G46" s="24">
        <v>83702.697809999998</v>
      </c>
      <c r="H46" s="25">
        <f t="shared" si="0"/>
        <v>0.88527612536697997</v>
      </c>
      <c r="I46" s="28"/>
      <c r="J46"/>
      <c r="K46"/>
      <c r="L46"/>
      <c r="M46"/>
      <c r="N46"/>
    </row>
    <row r="47" spans="1:14" x14ac:dyDescent="0.3">
      <c r="A47" s="23" t="s">
        <v>42</v>
      </c>
      <c r="B47" s="23">
        <v>3</v>
      </c>
      <c r="C47" s="23">
        <v>3</v>
      </c>
      <c r="D47" s="23">
        <v>1</v>
      </c>
      <c r="E47" s="23">
        <v>3</v>
      </c>
      <c r="F47" s="23">
        <v>1</v>
      </c>
      <c r="G47" s="24">
        <v>195418.35269</v>
      </c>
      <c r="H47" s="25">
        <f t="shared" si="0"/>
        <v>1.5351679914931127E-3</v>
      </c>
      <c r="I47" s="28"/>
      <c r="J47"/>
      <c r="K47"/>
      <c r="L47"/>
      <c r="M47"/>
      <c r="N47"/>
    </row>
    <row r="48" spans="1:14" x14ac:dyDescent="0.3">
      <c r="A48" s="23" t="s">
        <v>43</v>
      </c>
      <c r="B48" s="23">
        <v>268</v>
      </c>
      <c r="C48" s="23">
        <v>82</v>
      </c>
      <c r="D48" s="23">
        <v>25</v>
      </c>
      <c r="E48" s="23">
        <v>24</v>
      </c>
      <c r="F48" s="23">
        <v>17</v>
      </c>
      <c r="G48" s="24">
        <v>298251.89405</v>
      </c>
      <c r="H48" s="25">
        <f t="shared" si="0"/>
        <v>8.0468893840374249E-3</v>
      </c>
      <c r="I48" s="28"/>
      <c r="J48"/>
      <c r="K48"/>
      <c r="L48"/>
      <c r="M48"/>
      <c r="N48"/>
    </row>
    <row r="49" spans="1:14" x14ac:dyDescent="0.3">
      <c r="A49" s="23" t="s">
        <v>44</v>
      </c>
      <c r="B49" s="23"/>
      <c r="C49" s="23"/>
      <c r="D49" s="23"/>
      <c r="E49" s="23"/>
      <c r="F49" s="23"/>
      <c r="G49" s="24">
        <v>29431.49451</v>
      </c>
      <c r="H49" s="25">
        <f t="shared" si="0"/>
        <v>0</v>
      </c>
      <c r="I49" s="28"/>
      <c r="J49"/>
      <c r="K49"/>
      <c r="L49"/>
      <c r="M49"/>
      <c r="N49"/>
    </row>
    <row r="50" spans="1:14" x14ac:dyDescent="0.3">
      <c r="A50" s="23" t="s">
        <v>45</v>
      </c>
      <c r="B50" s="23">
        <v>636</v>
      </c>
      <c r="C50" s="23">
        <v>519</v>
      </c>
      <c r="D50" s="23">
        <v>346</v>
      </c>
      <c r="E50" s="23">
        <v>72</v>
      </c>
      <c r="F50" s="23">
        <v>165</v>
      </c>
      <c r="G50" s="24">
        <v>1203333.0444499999</v>
      </c>
      <c r="H50" s="25">
        <f t="shared" si="0"/>
        <v>5.9833809378108289E-3</v>
      </c>
      <c r="I50" s="28"/>
      <c r="J50"/>
      <c r="K50"/>
      <c r="L50"/>
      <c r="M50"/>
      <c r="N50"/>
    </row>
    <row r="51" spans="1:14" x14ac:dyDescent="0.3">
      <c r="A51" s="23" t="s">
        <v>46</v>
      </c>
      <c r="B51" s="23">
        <v>8</v>
      </c>
      <c r="C51" s="23">
        <v>3</v>
      </c>
      <c r="D51" s="23">
        <v>3</v>
      </c>
      <c r="E51" s="16">
        <v>4</v>
      </c>
      <c r="F51" s="16">
        <v>6</v>
      </c>
      <c r="G51" s="24">
        <v>447727.06943000003</v>
      </c>
      <c r="H51" s="25">
        <f t="shared" si="0"/>
        <v>8.9340142089071979E-4</v>
      </c>
      <c r="I51" s="28"/>
      <c r="J51"/>
      <c r="K51"/>
      <c r="L51"/>
      <c r="M51"/>
      <c r="N51"/>
    </row>
    <row r="52" spans="1:14" x14ac:dyDescent="0.3">
      <c r="A52" s="23" t="s">
        <v>47</v>
      </c>
      <c r="B52" s="23"/>
      <c r="C52" s="23"/>
      <c r="D52" s="23"/>
      <c r="E52" s="23"/>
      <c r="F52" s="23"/>
      <c r="G52" s="24">
        <v>4482.0938999999998</v>
      </c>
      <c r="H52" s="25">
        <f t="shared" si="0"/>
        <v>0</v>
      </c>
      <c r="I52" s="28"/>
      <c r="J52"/>
      <c r="K52"/>
      <c r="L52"/>
      <c r="M52"/>
      <c r="N52"/>
    </row>
    <row r="53" spans="1:14" x14ac:dyDescent="0.3">
      <c r="A53" s="23" t="s">
        <v>48</v>
      </c>
      <c r="B53" s="23"/>
      <c r="C53" s="23"/>
      <c r="D53" s="23"/>
      <c r="E53" s="23"/>
      <c r="F53" s="23">
        <v>7</v>
      </c>
      <c r="G53" s="24">
        <v>269440.50367000001</v>
      </c>
      <c r="H53" s="25"/>
      <c r="I53" s="28"/>
      <c r="J53"/>
      <c r="K53"/>
      <c r="L53"/>
      <c r="M53"/>
      <c r="N53"/>
    </row>
    <row r="54" spans="1:14" x14ac:dyDescent="0.3">
      <c r="A54" s="23" t="s">
        <v>49</v>
      </c>
      <c r="B54" s="23">
        <v>8</v>
      </c>
      <c r="C54" s="23">
        <v>20</v>
      </c>
      <c r="D54" s="23">
        <v>18</v>
      </c>
      <c r="E54" s="23">
        <v>15</v>
      </c>
      <c r="F54" s="23">
        <v>46</v>
      </c>
      <c r="G54" s="24">
        <v>107598.39290000001</v>
      </c>
      <c r="H54" s="25">
        <f t="shared" ref="H54:H62" si="2">+(E54*100)/G54</f>
        <v>1.394072866305794E-2</v>
      </c>
      <c r="I54" s="28"/>
      <c r="J54"/>
      <c r="K54"/>
      <c r="L54"/>
      <c r="M54"/>
      <c r="N54"/>
    </row>
    <row r="55" spans="1:14" x14ac:dyDescent="0.3">
      <c r="A55" s="23" t="s">
        <v>50</v>
      </c>
      <c r="B55" s="23">
        <v>17</v>
      </c>
      <c r="C55" s="23"/>
      <c r="D55" s="23"/>
      <c r="E55" s="23"/>
      <c r="F55" s="23">
        <v>77</v>
      </c>
      <c r="G55" s="24">
        <v>49897.292240000002</v>
      </c>
      <c r="H55" s="25">
        <f t="shared" si="2"/>
        <v>0</v>
      </c>
      <c r="I55" s="28"/>
      <c r="J55"/>
      <c r="K55"/>
      <c r="L55"/>
      <c r="M55"/>
      <c r="N55"/>
    </row>
    <row r="56" spans="1:14" x14ac:dyDescent="0.3">
      <c r="A56" s="23" t="s">
        <v>51</v>
      </c>
      <c r="B56" s="23">
        <v>478</v>
      </c>
      <c r="C56" s="23">
        <v>2105</v>
      </c>
      <c r="D56" s="23">
        <v>1926</v>
      </c>
      <c r="E56" s="23">
        <v>931</v>
      </c>
      <c r="F56" s="23">
        <v>2496</v>
      </c>
      <c r="G56" s="24">
        <v>97991.73461</v>
      </c>
      <c r="H56" s="25">
        <f t="shared" si="2"/>
        <v>0.95008013043682971</v>
      </c>
      <c r="I56" s="28"/>
      <c r="J56"/>
      <c r="K56"/>
      <c r="L56"/>
      <c r="M56"/>
      <c r="N56"/>
    </row>
    <row r="57" spans="1:14" x14ac:dyDescent="0.3">
      <c r="A57" s="23" t="s">
        <v>52</v>
      </c>
      <c r="B57" s="23">
        <v>62</v>
      </c>
      <c r="C57" s="23">
        <v>21</v>
      </c>
      <c r="D57" s="23">
        <v>22</v>
      </c>
      <c r="E57" s="23">
        <v>10</v>
      </c>
      <c r="F57" s="23">
        <v>14</v>
      </c>
      <c r="G57" s="24">
        <v>71009.444459999999</v>
      </c>
      <c r="H57" s="25">
        <f t="shared" si="2"/>
        <v>1.4082633762376572E-2</v>
      </c>
      <c r="I57" s="28"/>
      <c r="J57"/>
      <c r="K57"/>
      <c r="L57"/>
      <c r="M57"/>
      <c r="N57"/>
    </row>
    <row r="58" spans="1:14" x14ac:dyDescent="0.3">
      <c r="A58" s="23" t="s">
        <v>53</v>
      </c>
      <c r="B58" s="23">
        <v>74</v>
      </c>
      <c r="C58" s="23">
        <v>16</v>
      </c>
      <c r="D58" s="23">
        <v>15</v>
      </c>
      <c r="E58" s="23">
        <v>41</v>
      </c>
      <c r="F58" s="23">
        <v>46</v>
      </c>
      <c r="G58" s="24">
        <v>498091.56411000004</v>
      </c>
      <c r="H58" s="25">
        <f t="shared" si="2"/>
        <v>8.2314182680968753E-3</v>
      </c>
      <c r="I58" s="28"/>
      <c r="J58"/>
      <c r="K58"/>
      <c r="L58"/>
      <c r="M58"/>
      <c r="N58"/>
    </row>
    <row r="59" spans="1:14" x14ac:dyDescent="0.3">
      <c r="A59" s="23" t="s">
        <v>54</v>
      </c>
      <c r="B59" s="23">
        <v>181</v>
      </c>
      <c r="C59" s="23">
        <v>67</v>
      </c>
      <c r="D59" s="23">
        <v>45</v>
      </c>
      <c r="E59" s="23">
        <v>33</v>
      </c>
      <c r="F59" s="23">
        <v>71</v>
      </c>
      <c r="G59" s="24">
        <v>329182.53211000003</v>
      </c>
      <c r="H59" s="25">
        <f t="shared" si="2"/>
        <v>1.0024833270610082E-2</v>
      </c>
      <c r="I59" s="28"/>
      <c r="J59"/>
      <c r="K59"/>
      <c r="L59"/>
      <c r="M59"/>
      <c r="N59"/>
    </row>
    <row r="60" spans="1:14" x14ac:dyDescent="0.3">
      <c r="A60" s="23" t="s">
        <v>55</v>
      </c>
      <c r="B60" s="23">
        <v>745</v>
      </c>
      <c r="C60" s="23">
        <v>488</v>
      </c>
      <c r="D60" s="23">
        <v>1111</v>
      </c>
      <c r="E60" s="23">
        <v>895</v>
      </c>
      <c r="F60" s="23">
        <v>1215</v>
      </c>
      <c r="G60" s="24">
        <v>147312.40966999999</v>
      </c>
      <c r="H60" s="25">
        <f t="shared" si="2"/>
        <v>0.6075523453895858</v>
      </c>
      <c r="I60" s="28"/>
      <c r="J60"/>
      <c r="K60"/>
      <c r="L60"/>
      <c r="M60"/>
      <c r="N60"/>
    </row>
    <row r="61" spans="1:14" ht="15" thickBot="1" x14ac:dyDescent="0.35">
      <c r="A61" s="20" t="s">
        <v>56</v>
      </c>
      <c r="B61" s="21">
        <f t="shared" ref="B61:G61" si="3">SUM(B32:B60)</f>
        <v>3761</v>
      </c>
      <c r="C61" s="21">
        <f t="shared" si="3"/>
        <v>4897</v>
      </c>
      <c r="D61" s="21">
        <f t="shared" si="3"/>
        <v>4948</v>
      </c>
      <c r="E61" s="21">
        <f t="shared" si="3"/>
        <v>3199</v>
      </c>
      <c r="F61" s="21">
        <f t="shared" ref="F61" si="4">SUM(F32:F60)</f>
        <v>5408</v>
      </c>
      <c r="G61" s="21">
        <f t="shared" si="3"/>
        <v>8972174.5149400011</v>
      </c>
      <c r="H61" s="22">
        <f t="shared" si="2"/>
        <v>3.5654678747868651E-2</v>
      </c>
    </row>
    <row r="62" spans="1:14" ht="15.6" thickTop="1" thickBot="1" x14ac:dyDescent="0.35">
      <c r="A62" s="20" t="s">
        <v>57</v>
      </c>
      <c r="B62" s="21">
        <f t="shared" ref="B62:G62" si="5">+B61+B31</f>
        <v>50429</v>
      </c>
      <c r="C62" s="21">
        <f t="shared" si="5"/>
        <v>42137</v>
      </c>
      <c r="D62" s="21">
        <f t="shared" si="5"/>
        <v>29734</v>
      </c>
      <c r="E62" s="21">
        <f t="shared" si="5"/>
        <v>26321</v>
      </c>
      <c r="F62" s="21">
        <f t="shared" ref="F62" si="6">+F61+F31</f>
        <v>15693</v>
      </c>
      <c r="G62" s="21">
        <f t="shared" si="5"/>
        <v>16855836.234840002</v>
      </c>
      <c r="H62" s="22">
        <f t="shared" si="2"/>
        <v>0.15615362912458816</v>
      </c>
    </row>
    <row r="63" spans="1:14" ht="15" thickTop="1" x14ac:dyDescent="0.3">
      <c r="A63" s="24"/>
      <c r="B63" s="24"/>
      <c r="C63" s="24"/>
      <c r="D63" s="24"/>
      <c r="E63" s="24"/>
      <c r="F63" s="24"/>
      <c r="G63" s="24"/>
      <c r="H63" s="25"/>
    </row>
    <row r="64" spans="1:14" x14ac:dyDescent="0.3">
      <c r="A64" s="6" t="s">
        <v>65</v>
      </c>
      <c r="B64" s="6"/>
      <c r="C64" s="6"/>
      <c r="D64" s="6"/>
      <c r="E64" s="6"/>
      <c r="F64" s="6"/>
      <c r="G64" s="7"/>
      <c r="H64" s="8"/>
    </row>
  </sheetData>
  <printOptions horizontalCentered="1"/>
  <pageMargins left="0" right="0" top="0.39370078740157483" bottom="0.39370078740157483" header="0" footer="0"/>
  <pageSetup paperSize="9" scale="81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58E00-8C6D-4561-8476-A9B7E3E65A95}">
  <sheetPr>
    <pageSetUpPr fitToPage="1"/>
  </sheetPr>
  <dimension ref="A3:I64"/>
  <sheetViews>
    <sheetView workbookViewId="0">
      <selection activeCell="A2" sqref="A2"/>
    </sheetView>
  </sheetViews>
  <sheetFormatPr baseColWidth="10" defaultRowHeight="14.4" x14ac:dyDescent="0.3"/>
  <cols>
    <col min="1" max="1" width="23.8984375" style="5" customWidth="1"/>
    <col min="2" max="6" width="11.19921875" style="5"/>
    <col min="7" max="7" width="11.19921875" style="26"/>
    <col min="8" max="8" width="7.8984375" style="27" customWidth="1"/>
    <col min="9" max="16384" width="11.19921875" style="5"/>
  </cols>
  <sheetData>
    <row r="3" spans="1:9" ht="18" x14ac:dyDescent="0.35">
      <c r="A3" s="1" t="s">
        <v>0</v>
      </c>
      <c r="B3" s="2"/>
      <c r="C3" s="2"/>
      <c r="D3" s="2"/>
      <c r="E3" s="2"/>
      <c r="F3" s="2"/>
      <c r="G3" s="3"/>
      <c r="H3" s="4"/>
    </row>
    <row r="4" spans="1:9" ht="18" x14ac:dyDescent="0.35">
      <c r="A4" s="1" t="s">
        <v>60</v>
      </c>
      <c r="B4" s="6"/>
      <c r="C4" s="6"/>
      <c r="D4" s="6"/>
      <c r="E4" s="6"/>
      <c r="F4" s="6"/>
      <c r="G4" s="7"/>
      <c r="H4" s="8"/>
    </row>
    <row r="5" spans="1:9" ht="18" x14ac:dyDescent="0.35">
      <c r="A5" s="9" t="s">
        <v>2</v>
      </c>
      <c r="B5" s="10"/>
      <c r="C5" s="10"/>
      <c r="D5" s="10"/>
      <c r="E5" s="10"/>
      <c r="F5" s="10"/>
      <c r="G5" s="11"/>
      <c r="H5" s="8"/>
    </row>
    <row r="6" spans="1:9" ht="18" x14ac:dyDescent="0.35">
      <c r="A6" s="9"/>
      <c r="B6" s="10"/>
      <c r="C6" s="10"/>
      <c r="D6" s="10"/>
      <c r="E6" s="10"/>
      <c r="F6" s="10"/>
      <c r="G6" s="11"/>
      <c r="H6" s="8"/>
    </row>
    <row r="7" spans="1:9" ht="43.8" thickBot="1" x14ac:dyDescent="0.35">
      <c r="A7" s="12"/>
      <c r="B7" s="12">
        <v>2019</v>
      </c>
      <c r="C7" s="12">
        <v>2020</v>
      </c>
      <c r="D7" s="12">
        <v>2021</v>
      </c>
      <c r="E7" s="12">
        <v>2022</v>
      </c>
      <c r="F7" s="12">
        <v>2023</v>
      </c>
      <c r="G7" s="13" t="s">
        <v>66</v>
      </c>
      <c r="H7" s="14" t="s">
        <v>67</v>
      </c>
    </row>
    <row r="8" spans="1:9" ht="15" thickTop="1" x14ac:dyDescent="0.3">
      <c r="A8" s="15" t="s">
        <v>3</v>
      </c>
      <c r="B8" s="16">
        <v>419</v>
      </c>
      <c r="C8" s="16">
        <v>427</v>
      </c>
      <c r="D8" s="16">
        <v>751</v>
      </c>
      <c r="E8" s="16">
        <v>862</v>
      </c>
      <c r="F8" s="16">
        <v>1042</v>
      </c>
      <c r="G8" s="17">
        <v>7455.38807</v>
      </c>
      <c r="H8" s="18">
        <f t="shared" ref="H8:H52" si="0">+(E8*100)/G8</f>
        <v>11.562107725399732</v>
      </c>
      <c r="I8" s="19"/>
    </row>
    <row r="9" spans="1:9" x14ac:dyDescent="0.3">
      <c r="A9" s="15" t="s">
        <v>4</v>
      </c>
      <c r="B9" s="16">
        <v>5565</v>
      </c>
      <c r="C9" s="16">
        <v>8489</v>
      </c>
      <c r="D9" s="16">
        <v>6568</v>
      </c>
      <c r="E9" s="16">
        <v>5802</v>
      </c>
      <c r="F9" s="16">
        <v>6221</v>
      </c>
      <c r="G9" s="17">
        <v>392328.87913999998</v>
      </c>
      <c r="H9" s="18">
        <f t="shared" si="0"/>
        <v>1.4788613096028536</v>
      </c>
    </row>
    <row r="10" spans="1:9" x14ac:dyDescent="0.3">
      <c r="A10" s="15" t="s">
        <v>5</v>
      </c>
      <c r="B10" s="16">
        <v>791</v>
      </c>
      <c r="C10" s="16">
        <v>764</v>
      </c>
      <c r="D10" s="16">
        <v>1308</v>
      </c>
      <c r="E10" s="16">
        <v>943</v>
      </c>
      <c r="F10" s="16">
        <v>1497</v>
      </c>
      <c r="G10" s="17">
        <v>20166.77018</v>
      </c>
      <c r="H10" s="18">
        <f t="shared" si="0"/>
        <v>4.6760090563991348</v>
      </c>
    </row>
    <row r="11" spans="1:9" x14ac:dyDescent="0.3">
      <c r="A11" s="15" t="s">
        <v>6</v>
      </c>
      <c r="B11" s="16">
        <v>1318</v>
      </c>
      <c r="C11" s="16">
        <v>1670</v>
      </c>
      <c r="D11" s="16">
        <v>1519</v>
      </c>
      <c r="E11" s="16">
        <v>1463</v>
      </c>
      <c r="F11" s="16">
        <v>1765</v>
      </c>
      <c r="G11" s="17">
        <v>105353.95965</v>
      </c>
      <c r="H11" s="18">
        <f t="shared" si="0"/>
        <v>1.3886521255207516</v>
      </c>
    </row>
    <row r="12" spans="1:9" x14ac:dyDescent="0.3">
      <c r="A12" s="15" t="s">
        <v>7</v>
      </c>
      <c r="B12" s="16">
        <v>7615</v>
      </c>
      <c r="C12" s="16">
        <v>9182</v>
      </c>
      <c r="D12" s="16">
        <v>9551</v>
      </c>
      <c r="E12" s="16">
        <v>11185</v>
      </c>
      <c r="F12" s="16">
        <v>13485</v>
      </c>
      <c r="G12" s="17">
        <v>218986.82329</v>
      </c>
      <c r="H12" s="18">
        <f t="shared" si="0"/>
        <v>5.1076132490345874</v>
      </c>
    </row>
    <row r="13" spans="1:9" x14ac:dyDescent="0.3">
      <c r="A13" s="15" t="s">
        <v>8</v>
      </c>
      <c r="B13" s="16">
        <v>8288</v>
      </c>
      <c r="C13" s="16">
        <v>9664</v>
      </c>
      <c r="D13" s="16">
        <v>10499</v>
      </c>
      <c r="E13" s="16">
        <v>12057</v>
      </c>
      <c r="F13" s="16">
        <v>12605</v>
      </c>
      <c r="G13" s="17">
        <v>440583.65009000001</v>
      </c>
      <c r="H13" s="18">
        <f t="shared" si="0"/>
        <v>2.7365972381265311</v>
      </c>
    </row>
    <row r="14" spans="1:9" x14ac:dyDescent="0.3">
      <c r="A14" s="15" t="s">
        <v>9</v>
      </c>
      <c r="B14" s="16">
        <v>1931</v>
      </c>
      <c r="C14" s="16">
        <v>2546</v>
      </c>
      <c r="D14" s="16">
        <v>1942</v>
      </c>
      <c r="E14" s="16">
        <v>2328</v>
      </c>
      <c r="F14" s="16">
        <v>2868</v>
      </c>
      <c r="G14" s="17">
        <v>41063.738550000002</v>
      </c>
      <c r="H14" s="18">
        <f t="shared" si="0"/>
        <v>5.6692353940579041</v>
      </c>
    </row>
    <row r="15" spans="1:9" x14ac:dyDescent="0.3">
      <c r="A15" s="15" t="s">
        <v>10</v>
      </c>
      <c r="B15" s="16">
        <v>7026</v>
      </c>
      <c r="C15" s="16">
        <v>5667</v>
      </c>
      <c r="D15" s="16">
        <v>5352</v>
      </c>
      <c r="E15" s="16">
        <v>6771</v>
      </c>
      <c r="F15" s="16">
        <v>9565</v>
      </c>
      <c r="G15" s="17">
        <v>247909.95629</v>
      </c>
      <c r="H15" s="18">
        <f t="shared" si="0"/>
        <v>2.731233590344158</v>
      </c>
    </row>
    <row r="16" spans="1:9" x14ac:dyDescent="0.3">
      <c r="A16" s="15" t="s">
        <v>11</v>
      </c>
      <c r="B16" s="16">
        <v>10784</v>
      </c>
      <c r="C16" s="16">
        <v>13510</v>
      </c>
      <c r="D16" s="16">
        <v>16786</v>
      </c>
      <c r="E16" s="16">
        <v>11198</v>
      </c>
      <c r="F16" s="16">
        <v>12586</v>
      </c>
      <c r="G16" s="17">
        <v>748455.13763999997</v>
      </c>
      <c r="H16" s="18">
        <f t="shared" si="0"/>
        <v>1.4961484579168103</v>
      </c>
    </row>
    <row r="17" spans="1:8" x14ac:dyDescent="0.3">
      <c r="A17" s="15" t="s">
        <v>12</v>
      </c>
      <c r="B17" s="16">
        <v>3668</v>
      </c>
      <c r="C17" s="16">
        <v>3043</v>
      </c>
      <c r="D17" s="16">
        <v>3303</v>
      </c>
      <c r="E17" s="16">
        <v>2452</v>
      </c>
      <c r="F17" s="16">
        <v>2856</v>
      </c>
      <c r="G17" s="17">
        <v>89253.891380000001</v>
      </c>
      <c r="H17" s="18">
        <f t="shared" si="0"/>
        <v>2.7472191543566065</v>
      </c>
    </row>
    <row r="18" spans="1:8" x14ac:dyDescent="0.3">
      <c r="A18" s="15" t="s">
        <v>13</v>
      </c>
      <c r="B18" s="16">
        <v>2210</v>
      </c>
      <c r="C18" s="16">
        <v>2253</v>
      </c>
      <c r="D18" s="16">
        <v>3846</v>
      </c>
      <c r="E18" s="16">
        <v>2912</v>
      </c>
      <c r="F18" s="16">
        <v>4428</v>
      </c>
      <c r="G18" s="17">
        <v>90621.97417999999</v>
      </c>
      <c r="H18" s="18">
        <f t="shared" si="0"/>
        <v>3.2133486677480372</v>
      </c>
    </row>
    <row r="19" spans="1:8" x14ac:dyDescent="0.3">
      <c r="A19" s="15" t="s">
        <v>14</v>
      </c>
      <c r="B19" s="16">
        <v>1275</v>
      </c>
      <c r="C19" s="16">
        <v>1975</v>
      </c>
      <c r="D19" s="16">
        <v>2186</v>
      </c>
      <c r="E19" s="16">
        <v>2616</v>
      </c>
      <c r="F19" s="16">
        <v>2673</v>
      </c>
      <c r="G19" s="17">
        <v>71725.247489999994</v>
      </c>
      <c r="H19" s="18">
        <f t="shared" si="0"/>
        <v>3.6472512700144053</v>
      </c>
    </row>
    <row r="20" spans="1:8" x14ac:dyDescent="0.3">
      <c r="A20" s="15" t="s">
        <v>15</v>
      </c>
      <c r="B20" s="16">
        <v>560</v>
      </c>
      <c r="C20" s="16">
        <v>423</v>
      </c>
      <c r="D20" s="16">
        <v>503</v>
      </c>
      <c r="E20" s="16">
        <v>292</v>
      </c>
      <c r="F20" s="16">
        <v>448</v>
      </c>
      <c r="G20" s="17">
        <v>3170.91939</v>
      </c>
      <c r="H20" s="18">
        <f t="shared" si="0"/>
        <v>9.2086856865825268</v>
      </c>
    </row>
    <row r="21" spans="1:8" x14ac:dyDescent="0.3">
      <c r="A21" s="15" t="s">
        <v>16</v>
      </c>
      <c r="B21" s="16">
        <v>4145</v>
      </c>
      <c r="C21" s="16">
        <v>4711</v>
      </c>
      <c r="D21" s="16">
        <v>5666</v>
      </c>
      <c r="E21" s="16">
        <v>4552</v>
      </c>
      <c r="F21" s="16">
        <v>4347</v>
      </c>
      <c r="G21" s="17">
        <v>35319.249540000004</v>
      </c>
      <c r="H21" s="18">
        <f t="shared" si="0"/>
        <v>12.888156060181112</v>
      </c>
    </row>
    <row r="22" spans="1:8" x14ac:dyDescent="0.3">
      <c r="A22" s="15" t="s">
        <v>17</v>
      </c>
      <c r="B22" s="16">
        <v>13908</v>
      </c>
      <c r="C22" s="16">
        <v>13834</v>
      </c>
      <c r="D22" s="16">
        <v>17715</v>
      </c>
      <c r="E22" s="16">
        <v>17971</v>
      </c>
      <c r="F22" s="16">
        <v>19546</v>
      </c>
      <c r="G22" s="17">
        <v>920206.90192000009</v>
      </c>
      <c r="H22" s="18">
        <f t="shared" si="0"/>
        <v>1.9529303640848308</v>
      </c>
    </row>
    <row r="23" spans="1:8" x14ac:dyDescent="0.3">
      <c r="A23" s="15" t="s">
        <v>18</v>
      </c>
      <c r="B23" s="16">
        <v>86</v>
      </c>
      <c r="C23" s="16">
        <v>117</v>
      </c>
      <c r="D23" s="16">
        <v>223</v>
      </c>
      <c r="E23" s="16">
        <v>222</v>
      </c>
      <c r="F23" s="16">
        <v>316</v>
      </c>
      <c r="G23" s="17">
        <v>41398.223190000004</v>
      </c>
      <c r="H23" s="18">
        <f t="shared" si="0"/>
        <v>0.53625489910790536</v>
      </c>
    </row>
    <row r="24" spans="1:8" x14ac:dyDescent="0.3">
      <c r="A24" s="15" t="s">
        <v>19</v>
      </c>
      <c r="B24" s="16">
        <v>7525</v>
      </c>
      <c r="C24" s="16">
        <v>9351</v>
      </c>
      <c r="D24" s="16">
        <v>8573</v>
      </c>
      <c r="E24" s="16">
        <v>9715</v>
      </c>
      <c r="F24" s="16">
        <v>14471</v>
      </c>
      <c r="G24" s="17">
        <v>205694.35722000001</v>
      </c>
      <c r="H24" s="18">
        <f t="shared" si="0"/>
        <v>4.7230269859125693</v>
      </c>
    </row>
    <row r="25" spans="1:8" x14ac:dyDescent="0.3">
      <c r="A25" s="15" t="s">
        <v>20</v>
      </c>
      <c r="B25" s="16">
        <v>9744</v>
      </c>
      <c r="C25" s="16">
        <v>11822</v>
      </c>
      <c r="D25" s="16">
        <v>12964</v>
      </c>
      <c r="E25" s="16">
        <v>14830</v>
      </c>
      <c r="F25" s="16">
        <v>18800</v>
      </c>
      <c r="G25" s="17">
        <v>996395.34435999999</v>
      </c>
      <c r="H25" s="18">
        <f t="shared" si="0"/>
        <v>1.4883650434482445</v>
      </c>
    </row>
    <row r="26" spans="1:8" x14ac:dyDescent="0.3">
      <c r="A26" s="15" t="s">
        <v>21</v>
      </c>
      <c r="B26" s="16">
        <v>26492</v>
      </c>
      <c r="C26" s="16">
        <v>27865</v>
      </c>
      <c r="D26" s="16">
        <v>35770</v>
      </c>
      <c r="E26" s="16">
        <v>34862</v>
      </c>
      <c r="F26" s="16">
        <v>41731</v>
      </c>
      <c r="G26" s="17">
        <v>1518205.1641800001</v>
      </c>
      <c r="H26" s="18">
        <f t="shared" si="0"/>
        <v>2.2962640901586817</v>
      </c>
    </row>
    <row r="27" spans="1:8" x14ac:dyDescent="0.3">
      <c r="A27" s="15" t="s">
        <v>22</v>
      </c>
      <c r="B27" s="16">
        <v>2575</v>
      </c>
      <c r="C27" s="16">
        <v>1846</v>
      </c>
      <c r="D27" s="16">
        <v>2449</v>
      </c>
      <c r="E27" s="16">
        <v>1296</v>
      </c>
      <c r="F27" s="16">
        <v>2047</v>
      </c>
      <c r="G27" s="17">
        <v>29201.099860000002</v>
      </c>
      <c r="H27" s="18">
        <f t="shared" si="0"/>
        <v>4.4381889936114201</v>
      </c>
    </row>
    <row r="28" spans="1:8" x14ac:dyDescent="0.3">
      <c r="A28" s="15" t="s">
        <v>23</v>
      </c>
      <c r="B28" s="16">
        <v>29960</v>
      </c>
      <c r="C28" s="16">
        <v>31249</v>
      </c>
      <c r="D28" s="16">
        <v>32929</v>
      </c>
      <c r="E28" s="16">
        <v>38631</v>
      </c>
      <c r="F28" s="16">
        <v>40352</v>
      </c>
      <c r="G28" s="17">
        <v>1172656.65237</v>
      </c>
      <c r="H28" s="18">
        <f t="shared" si="0"/>
        <v>3.2943146591054373</v>
      </c>
    </row>
    <row r="29" spans="1:8" x14ac:dyDescent="0.3">
      <c r="A29" s="15" t="s">
        <v>24</v>
      </c>
      <c r="B29" s="16">
        <v>3759</v>
      </c>
      <c r="C29" s="16">
        <v>4440</v>
      </c>
      <c r="D29" s="16">
        <v>4798</v>
      </c>
      <c r="E29" s="16">
        <v>4182</v>
      </c>
      <c r="F29" s="16">
        <v>7284</v>
      </c>
      <c r="G29" s="17">
        <v>116001.52751</v>
      </c>
      <c r="H29" s="18">
        <f t="shared" si="0"/>
        <v>3.6051249408241519</v>
      </c>
    </row>
    <row r="30" spans="1:8" x14ac:dyDescent="0.3">
      <c r="A30" s="15" t="s">
        <v>25</v>
      </c>
      <c r="B30" s="16">
        <v>27078</v>
      </c>
      <c r="C30" s="16">
        <v>29528</v>
      </c>
      <c r="D30" s="16">
        <v>33554</v>
      </c>
      <c r="E30" s="16">
        <v>37991</v>
      </c>
      <c r="F30" s="16">
        <v>39712</v>
      </c>
      <c r="G30" s="17">
        <v>371504.86440999998</v>
      </c>
      <c r="H30" s="18">
        <f t="shared" si="0"/>
        <v>10.226245640238076</v>
      </c>
    </row>
    <row r="31" spans="1:8" ht="15" thickBot="1" x14ac:dyDescent="0.35">
      <c r="A31" s="20" t="s">
        <v>26</v>
      </c>
      <c r="B31" s="21">
        <f t="shared" ref="B31:F31" si="1">SUM(B8:B30)</f>
        <v>176722</v>
      </c>
      <c r="C31" s="21">
        <f t="shared" si="1"/>
        <v>194376</v>
      </c>
      <c r="D31" s="21">
        <f t="shared" si="1"/>
        <v>218755</v>
      </c>
      <c r="E31" s="21">
        <f t="shared" si="1"/>
        <v>225133</v>
      </c>
      <c r="F31" s="21">
        <f t="shared" si="1"/>
        <v>260645</v>
      </c>
      <c r="G31" s="21">
        <v>7883661.7198999999</v>
      </c>
      <c r="H31" s="22">
        <f t="shared" si="0"/>
        <v>2.8556907690714017</v>
      </c>
    </row>
    <row r="32" spans="1:8" ht="15" thickTop="1" x14ac:dyDescent="0.3">
      <c r="A32" s="23" t="s">
        <v>27</v>
      </c>
      <c r="B32" s="23">
        <v>13596</v>
      </c>
      <c r="C32" s="23">
        <v>17932</v>
      </c>
      <c r="D32" s="23">
        <v>17998</v>
      </c>
      <c r="E32" s="23">
        <v>20943</v>
      </c>
      <c r="F32" s="23">
        <v>20172</v>
      </c>
      <c r="G32" s="24">
        <v>401326.89064</v>
      </c>
      <c r="H32" s="25">
        <f t="shared" si="0"/>
        <v>5.2184392544945064</v>
      </c>
    </row>
    <row r="33" spans="1:8" x14ac:dyDescent="0.3">
      <c r="A33" s="23" t="s">
        <v>28</v>
      </c>
      <c r="B33" s="23">
        <v>22665</v>
      </c>
      <c r="C33" s="23">
        <v>27595</v>
      </c>
      <c r="D33" s="23">
        <v>31504</v>
      </c>
      <c r="E33" s="23">
        <v>21874</v>
      </c>
      <c r="F33" s="23">
        <v>40476</v>
      </c>
      <c r="G33" s="24">
        <v>146598.86124</v>
      </c>
      <c r="H33" s="25">
        <f t="shared" si="0"/>
        <v>14.920989027458834</v>
      </c>
    </row>
    <row r="34" spans="1:8" x14ac:dyDescent="0.3">
      <c r="A34" s="23" t="s">
        <v>29</v>
      </c>
      <c r="B34" s="23">
        <v>3746</v>
      </c>
      <c r="C34" s="23">
        <v>8167</v>
      </c>
      <c r="D34" s="23">
        <v>19056</v>
      </c>
      <c r="E34" s="23">
        <v>30549</v>
      </c>
      <c r="F34" s="23">
        <v>34080</v>
      </c>
      <c r="G34" s="24">
        <v>485560.34586</v>
      </c>
      <c r="H34" s="25">
        <f t="shared" si="0"/>
        <v>6.291493994612174</v>
      </c>
    </row>
    <row r="35" spans="1:8" x14ac:dyDescent="0.3">
      <c r="A35" s="23" t="s">
        <v>30</v>
      </c>
      <c r="B35" s="23">
        <v>13532</v>
      </c>
      <c r="C35" s="23">
        <v>13296</v>
      </c>
      <c r="D35" s="23">
        <v>16090</v>
      </c>
      <c r="E35" s="23">
        <v>17419</v>
      </c>
      <c r="F35" s="23">
        <v>22972</v>
      </c>
      <c r="G35" s="24">
        <v>225370.74407000002</v>
      </c>
      <c r="H35" s="25">
        <f t="shared" si="0"/>
        <v>7.7290422374386223</v>
      </c>
    </row>
    <row r="36" spans="1:8" x14ac:dyDescent="0.3">
      <c r="A36" s="23" t="s">
        <v>31</v>
      </c>
      <c r="B36" s="23">
        <v>29439</v>
      </c>
      <c r="C36" s="23">
        <v>20472</v>
      </c>
      <c r="D36" s="23">
        <v>35718</v>
      </c>
      <c r="E36" s="23">
        <v>23860</v>
      </c>
      <c r="F36" s="23">
        <v>43260</v>
      </c>
      <c r="G36" s="24">
        <v>141066.64196000001</v>
      </c>
      <c r="H36" s="25">
        <f t="shared" si="0"/>
        <v>16.913991620191538</v>
      </c>
    </row>
    <row r="37" spans="1:8" x14ac:dyDescent="0.3">
      <c r="A37" s="23" t="s">
        <v>32</v>
      </c>
      <c r="B37" s="23">
        <v>12097</v>
      </c>
      <c r="C37" s="23">
        <v>15665</v>
      </c>
      <c r="D37" s="23">
        <v>20243</v>
      </c>
      <c r="E37" s="23">
        <v>14203</v>
      </c>
      <c r="F37" s="23">
        <v>18121</v>
      </c>
      <c r="G37" s="24">
        <v>134795.9639</v>
      </c>
      <c r="H37" s="25">
        <f t="shared" si="0"/>
        <v>10.536665630831992</v>
      </c>
    </row>
    <row r="38" spans="1:8" x14ac:dyDescent="0.3">
      <c r="A38" s="23" t="s">
        <v>33</v>
      </c>
      <c r="B38" s="23">
        <v>2201</v>
      </c>
      <c r="C38" s="23">
        <v>8990</v>
      </c>
      <c r="D38" s="23">
        <v>11308</v>
      </c>
      <c r="E38" s="23">
        <v>13367</v>
      </c>
      <c r="F38" s="23">
        <v>10590</v>
      </c>
      <c r="G38" s="24">
        <v>457833.42466999998</v>
      </c>
      <c r="H38" s="25">
        <f t="shared" si="0"/>
        <v>2.9196208227118299</v>
      </c>
    </row>
    <row r="39" spans="1:8" x14ac:dyDescent="0.3">
      <c r="A39" s="23" t="s">
        <v>34</v>
      </c>
      <c r="B39" s="23">
        <v>8898</v>
      </c>
      <c r="C39" s="23">
        <v>8078</v>
      </c>
      <c r="D39" s="23">
        <v>10884</v>
      </c>
      <c r="E39" s="23">
        <v>10191</v>
      </c>
      <c r="F39" s="23">
        <v>14156</v>
      </c>
      <c r="G39" s="24">
        <v>700340.05497000006</v>
      </c>
      <c r="H39" s="25">
        <f t="shared" si="0"/>
        <v>1.4551502413262003</v>
      </c>
    </row>
    <row r="40" spans="1:8" x14ac:dyDescent="0.3">
      <c r="A40" s="23" t="s">
        <v>35</v>
      </c>
      <c r="B40" s="23">
        <v>267</v>
      </c>
      <c r="C40" s="23">
        <v>380</v>
      </c>
      <c r="D40" s="23">
        <v>854</v>
      </c>
      <c r="E40" s="23">
        <v>483</v>
      </c>
      <c r="F40" s="23">
        <v>1139</v>
      </c>
      <c r="G40" s="24">
        <v>5121.87896</v>
      </c>
      <c r="H40" s="25">
        <f t="shared" si="0"/>
        <v>9.4301330385206921</v>
      </c>
    </row>
    <row r="41" spans="1:8" x14ac:dyDescent="0.3">
      <c r="A41" s="23" t="s">
        <v>36</v>
      </c>
      <c r="B41" s="23">
        <v>2371</v>
      </c>
      <c r="C41" s="23">
        <v>4272</v>
      </c>
      <c r="D41" s="23">
        <v>4888</v>
      </c>
      <c r="E41" s="23">
        <v>3343</v>
      </c>
      <c r="F41" s="23">
        <v>5323</v>
      </c>
      <c r="G41" s="24">
        <v>13476.39093</v>
      </c>
      <c r="H41" s="25">
        <f t="shared" si="0"/>
        <v>24.806344794867123</v>
      </c>
    </row>
    <row r="42" spans="1:8" x14ac:dyDescent="0.3">
      <c r="A42" s="23" t="s">
        <v>37</v>
      </c>
      <c r="B42" s="23">
        <v>15570</v>
      </c>
      <c r="C42" s="23">
        <v>30970</v>
      </c>
      <c r="D42" s="23">
        <v>43073</v>
      </c>
      <c r="E42" s="23">
        <v>32992</v>
      </c>
      <c r="F42" s="23">
        <v>36718</v>
      </c>
      <c r="G42" s="24">
        <v>57689.845880000001</v>
      </c>
      <c r="H42" s="25">
        <f t="shared" si="0"/>
        <v>57.188573650597519</v>
      </c>
    </row>
    <row r="43" spans="1:8" x14ac:dyDescent="0.3">
      <c r="A43" s="23" t="s">
        <v>38</v>
      </c>
      <c r="B43" s="23">
        <v>16048</v>
      </c>
      <c r="C43" s="23">
        <v>24483</v>
      </c>
      <c r="D43" s="23">
        <v>20319</v>
      </c>
      <c r="E43" s="23">
        <v>18535</v>
      </c>
      <c r="F43" s="23">
        <v>15163</v>
      </c>
      <c r="G43" s="24">
        <v>799061.33685000008</v>
      </c>
      <c r="H43" s="25">
        <f t="shared" si="0"/>
        <v>2.3195966498726235</v>
      </c>
    </row>
    <row r="44" spans="1:8" x14ac:dyDescent="0.3">
      <c r="A44" s="23" t="s">
        <v>39</v>
      </c>
      <c r="B44" s="23">
        <v>53269</v>
      </c>
      <c r="C44" s="23">
        <v>65492</v>
      </c>
      <c r="D44" s="23">
        <v>70954</v>
      </c>
      <c r="E44" s="23">
        <v>75223</v>
      </c>
      <c r="F44" s="23">
        <v>72760</v>
      </c>
      <c r="G44" s="24">
        <v>1477742.92714</v>
      </c>
      <c r="H44" s="25">
        <f t="shared" si="0"/>
        <v>5.0903982430547234</v>
      </c>
    </row>
    <row r="45" spans="1:8" x14ac:dyDescent="0.3">
      <c r="A45" s="23" t="s">
        <v>40</v>
      </c>
      <c r="B45" s="23">
        <v>13066</v>
      </c>
      <c r="C45" s="23">
        <v>16536</v>
      </c>
      <c r="D45" s="23">
        <v>20422</v>
      </c>
      <c r="E45" s="23">
        <v>20567</v>
      </c>
      <c r="F45" s="23">
        <v>24692</v>
      </c>
      <c r="G45" s="24">
        <v>93318.687260000006</v>
      </c>
      <c r="H45" s="25">
        <f t="shared" si="0"/>
        <v>22.039529920408352</v>
      </c>
    </row>
    <row r="46" spans="1:8" x14ac:dyDescent="0.3">
      <c r="A46" s="23" t="s">
        <v>41</v>
      </c>
      <c r="B46" s="23">
        <v>65508</v>
      </c>
      <c r="C46" s="23">
        <v>70869</v>
      </c>
      <c r="D46" s="23">
        <v>66229</v>
      </c>
      <c r="E46" s="23">
        <v>66867</v>
      </c>
      <c r="F46" s="23">
        <v>60259</v>
      </c>
      <c r="G46" s="24">
        <v>83702.697809999998</v>
      </c>
      <c r="H46" s="25">
        <f t="shared" si="0"/>
        <v>79.886314001233274</v>
      </c>
    </row>
    <row r="47" spans="1:8" x14ac:dyDescent="0.3">
      <c r="A47" s="23" t="s">
        <v>42</v>
      </c>
      <c r="B47" s="23">
        <v>147951</v>
      </c>
      <c r="C47" s="23">
        <v>151120</v>
      </c>
      <c r="D47" s="23">
        <v>160782</v>
      </c>
      <c r="E47" s="23">
        <v>175595</v>
      </c>
      <c r="F47" s="23">
        <v>72538</v>
      </c>
      <c r="G47" s="24">
        <v>195418.35269</v>
      </c>
      <c r="H47" s="25">
        <f t="shared" si="0"/>
        <v>89.855941155411031</v>
      </c>
    </row>
    <row r="48" spans="1:8" x14ac:dyDescent="0.3">
      <c r="A48" s="23" t="s">
        <v>43</v>
      </c>
      <c r="B48" s="23">
        <v>14412</v>
      </c>
      <c r="C48" s="23">
        <v>14491</v>
      </c>
      <c r="D48" s="23">
        <v>14732</v>
      </c>
      <c r="E48" s="23">
        <v>14240</v>
      </c>
      <c r="F48" s="23">
        <v>15410</v>
      </c>
      <c r="G48" s="24">
        <v>298251.89405</v>
      </c>
      <c r="H48" s="25">
        <f t="shared" si="0"/>
        <v>4.7744877011955387</v>
      </c>
    </row>
    <row r="49" spans="1:8" x14ac:dyDescent="0.3">
      <c r="A49" s="23" t="s">
        <v>44</v>
      </c>
      <c r="B49" s="23">
        <v>787</v>
      </c>
      <c r="C49" s="23">
        <v>1413</v>
      </c>
      <c r="D49" s="23">
        <v>2001</v>
      </c>
      <c r="E49" s="23">
        <v>1796</v>
      </c>
      <c r="F49" s="23">
        <v>1213</v>
      </c>
      <c r="G49" s="24">
        <v>29431.49451</v>
      </c>
      <c r="H49" s="25">
        <f t="shared" si="0"/>
        <v>6.1023064914007996</v>
      </c>
    </row>
    <row r="50" spans="1:8" x14ac:dyDescent="0.3">
      <c r="A50" s="23" t="s">
        <v>45</v>
      </c>
      <c r="B50" s="23">
        <v>38909</v>
      </c>
      <c r="C50" s="23">
        <v>48091</v>
      </c>
      <c r="D50" s="23">
        <v>41337</v>
      </c>
      <c r="E50" s="23">
        <v>44125</v>
      </c>
      <c r="F50" s="23">
        <v>47414</v>
      </c>
      <c r="G50" s="24">
        <v>1203333.0444499999</v>
      </c>
      <c r="H50" s="25">
        <f t="shared" si="0"/>
        <v>3.6668983872347614</v>
      </c>
    </row>
    <row r="51" spans="1:8" x14ac:dyDescent="0.3">
      <c r="A51" s="23" t="s">
        <v>46</v>
      </c>
      <c r="B51" s="23">
        <v>126943</v>
      </c>
      <c r="C51" s="23">
        <v>142671</v>
      </c>
      <c r="D51" s="23">
        <v>151351</v>
      </c>
      <c r="E51" s="16">
        <v>153826</v>
      </c>
      <c r="F51" s="16">
        <v>148611</v>
      </c>
      <c r="G51" s="24">
        <v>447727.06943000003</v>
      </c>
      <c r="H51" s="25">
        <f t="shared" si="0"/>
        <v>34.357091742483966</v>
      </c>
    </row>
    <row r="52" spans="1:8" x14ac:dyDescent="0.3">
      <c r="A52" s="23" t="s">
        <v>47</v>
      </c>
      <c r="B52" s="23">
        <v>269</v>
      </c>
      <c r="C52" s="23">
        <v>327</v>
      </c>
      <c r="D52" s="23">
        <v>226</v>
      </c>
      <c r="E52" s="23">
        <v>265</v>
      </c>
      <c r="F52" s="23">
        <v>53</v>
      </c>
      <c r="G52" s="24">
        <v>4482.0938999999998</v>
      </c>
      <c r="H52" s="25">
        <f t="shared" si="0"/>
        <v>5.9124151772009954</v>
      </c>
    </row>
    <row r="53" spans="1:8" x14ac:dyDescent="0.3">
      <c r="A53" s="23" t="s">
        <v>48</v>
      </c>
      <c r="B53" s="23"/>
      <c r="C53" s="23"/>
      <c r="D53" s="23"/>
      <c r="E53" s="23"/>
      <c r="F53" s="23">
        <v>100133</v>
      </c>
      <c r="G53" s="24">
        <v>269440.50367000001</v>
      </c>
      <c r="H53" s="25"/>
    </row>
    <row r="54" spans="1:8" x14ac:dyDescent="0.3">
      <c r="A54" s="23" t="s">
        <v>49</v>
      </c>
      <c r="B54" s="23">
        <v>56134</v>
      </c>
      <c r="C54" s="23">
        <v>51023</v>
      </c>
      <c r="D54" s="23">
        <v>60739</v>
      </c>
      <c r="E54" s="23">
        <v>37655</v>
      </c>
      <c r="F54" s="23">
        <v>70363</v>
      </c>
      <c r="G54" s="24">
        <v>107598.39290000001</v>
      </c>
      <c r="H54" s="25">
        <f t="shared" ref="H54:H62" si="2">+(E54*100)/G54</f>
        <v>34.99587585382978</v>
      </c>
    </row>
    <row r="55" spans="1:8" x14ac:dyDescent="0.3">
      <c r="A55" s="23" t="s">
        <v>50</v>
      </c>
      <c r="B55" s="23">
        <v>5758</v>
      </c>
      <c r="C55" s="23">
        <v>5585</v>
      </c>
      <c r="D55" s="23">
        <v>7056</v>
      </c>
      <c r="E55" s="23">
        <v>9084</v>
      </c>
      <c r="F55" s="23">
        <v>11496</v>
      </c>
      <c r="G55" s="24">
        <v>49897.292240000002</v>
      </c>
      <c r="H55" s="25">
        <f t="shared" si="2"/>
        <v>18.205396710320567</v>
      </c>
    </row>
    <row r="56" spans="1:8" x14ac:dyDescent="0.3">
      <c r="A56" s="23" t="s">
        <v>51</v>
      </c>
      <c r="B56" s="23">
        <v>5268</v>
      </c>
      <c r="C56" s="23">
        <v>4222</v>
      </c>
      <c r="D56" s="23">
        <v>5729</v>
      </c>
      <c r="E56" s="23">
        <v>3533</v>
      </c>
      <c r="F56" s="23">
        <v>6696</v>
      </c>
      <c r="G56" s="24">
        <v>97991.73461</v>
      </c>
      <c r="H56" s="25">
        <f t="shared" si="2"/>
        <v>3.6054061233440593</v>
      </c>
    </row>
    <row r="57" spans="1:8" x14ac:dyDescent="0.3">
      <c r="A57" s="23" t="s">
        <v>52</v>
      </c>
      <c r="B57" s="23">
        <v>1550</v>
      </c>
      <c r="C57" s="23">
        <v>2117</v>
      </c>
      <c r="D57" s="23">
        <v>1677</v>
      </c>
      <c r="E57" s="23">
        <v>1810</v>
      </c>
      <c r="F57" s="23">
        <v>1958</v>
      </c>
      <c r="G57" s="24">
        <v>71009.444459999999</v>
      </c>
      <c r="H57" s="25">
        <f t="shared" si="2"/>
        <v>2.5489567109901596</v>
      </c>
    </row>
    <row r="58" spans="1:8" x14ac:dyDescent="0.3">
      <c r="A58" s="23" t="s">
        <v>53</v>
      </c>
      <c r="B58" s="23">
        <v>10294</v>
      </c>
      <c r="C58" s="23">
        <v>13281</v>
      </c>
      <c r="D58" s="23">
        <v>15375</v>
      </c>
      <c r="E58" s="23">
        <v>19945</v>
      </c>
      <c r="F58" s="23">
        <v>22869</v>
      </c>
      <c r="G58" s="24">
        <v>498091.56411000004</v>
      </c>
      <c r="H58" s="25">
        <f t="shared" si="2"/>
        <v>4.0042838379802967</v>
      </c>
    </row>
    <row r="59" spans="1:8" x14ac:dyDescent="0.3">
      <c r="A59" s="23" t="s">
        <v>54</v>
      </c>
      <c r="B59" s="23">
        <v>12349</v>
      </c>
      <c r="C59" s="23">
        <v>14446</v>
      </c>
      <c r="D59" s="23">
        <v>18191</v>
      </c>
      <c r="E59" s="23">
        <v>17562</v>
      </c>
      <c r="F59" s="23">
        <v>23379</v>
      </c>
      <c r="G59" s="24">
        <v>329182.53211000003</v>
      </c>
      <c r="H59" s="25">
        <f t="shared" si="2"/>
        <v>5.3350339969228564</v>
      </c>
    </row>
    <row r="60" spans="1:8" x14ac:dyDescent="0.3">
      <c r="A60" s="23" t="s">
        <v>55</v>
      </c>
      <c r="B60" s="23">
        <v>26401</v>
      </c>
      <c r="C60" s="23">
        <v>28716</v>
      </c>
      <c r="D60" s="23">
        <v>33483</v>
      </c>
      <c r="E60" s="23">
        <v>28989</v>
      </c>
      <c r="F60" s="23">
        <v>34228</v>
      </c>
      <c r="G60" s="24">
        <v>147312.40966999999</v>
      </c>
      <c r="H60" s="25">
        <f t="shared" si="2"/>
        <v>19.678586525696875</v>
      </c>
    </row>
    <row r="61" spans="1:8" ht="15" thickBot="1" x14ac:dyDescent="0.35">
      <c r="A61" s="20" t="s">
        <v>56</v>
      </c>
      <c r="B61" s="21">
        <f t="shared" ref="B61:G61" si="3">SUM(B32:B60)</f>
        <v>719298</v>
      </c>
      <c r="C61" s="21">
        <f t="shared" si="3"/>
        <v>810700</v>
      </c>
      <c r="D61" s="21">
        <f t="shared" si="3"/>
        <v>902219</v>
      </c>
      <c r="E61" s="21">
        <f t="shared" si="3"/>
        <v>878841</v>
      </c>
      <c r="F61" s="21">
        <f t="shared" ref="F61" si="4">SUM(F32:F60)</f>
        <v>976242</v>
      </c>
      <c r="G61" s="21">
        <f t="shared" si="3"/>
        <v>8972174.5149400011</v>
      </c>
      <c r="H61" s="22">
        <f t="shared" si="2"/>
        <v>9.7951839716960407</v>
      </c>
    </row>
    <row r="62" spans="1:8" ht="15.6" thickTop="1" thickBot="1" x14ac:dyDescent="0.35">
      <c r="A62" s="20" t="s">
        <v>57</v>
      </c>
      <c r="B62" s="21">
        <f t="shared" ref="B62:G62" si="5">+B61+B31</f>
        <v>896020</v>
      </c>
      <c r="C62" s="21">
        <f t="shared" si="5"/>
        <v>1005076</v>
      </c>
      <c r="D62" s="21">
        <f t="shared" si="5"/>
        <v>1120974</v>
      </c>
      <c r="E62" s="21">
        <f t="shared" si="5"/>
        <v>1103974</v>
      </c>
      <c r="F62" s="21">
        <f t="shared" ref="F62" si="6">+F61+F31</f>
        <v>1236887</v>
      </c>
      <c r="G62" s="21">
        <f t="shared" si="5"/>
        <v>16855836.234840002</v>
      </c>
      <c r="H62" s="22">
        <f t="shared" si="2"/>
        <v>6.5495059670676676</v>
      </c>
    </row>
    <row r="63" spans="1:8" ht="15" thickTop="1" x14ac:dyDescent="0.3">
      <c r="A63" s="24"/>
      <c r="B63" s="24"/>
      <c r="C63" s="24"/>
      <c r="D63" s="24"/>
      <c r="E63" s="24"/>
      <c r="F63" s="24"/>
      <c r="G63" s="24"/>
      <c r="H63" s="25"/>
    </row>
    <row r="64" spans="1:8" x14ac:dyDescent="0.3">
      <c r="A64" s="6" t="s">
        <v>65</v>
      </c>
      <c r="B64" s="6"/>
      <c r="C64" s="6"/>
      <c r="D64" s="6"/>
      <c r="E64" s="6"/>
      <c r="F64" s="6"/>
      <c r="G64" s="7"/>
      <c r="H64" s="8"/>
    </row>
  </sheetData>
  <printOptions horizontalCentered="1"/>
  <pageMargins left="0" right="0" top="0.39370078740157483" bottom="0.39370078740157483" header="0" footer="0"/>
  <pageSetup paperSize="9" scale="81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160E2-FED5-42A9-8722-534E68EE14D6}">
  <sheetPr>
    <pageSetUpPr fitToPage="1"/>
  </sheetPr>
  <dimension ref="A3:I64"/>
  <sheetViews>
    <sheetView workbookViewId="0">
      <selection activeCell="A2" sqref="A2"/>
    </sheetView>
  </sheetViews>
  <sheetFormatPr baseColWidth="10" defaultRowHeight="14.4" x14ac:dyDescent="0.3"/>
  <cols>
    <col min="1" max="1" width="23.8984375" style="5" customWidth="1"/>
    <col min="2" max="6" width="11.19921875" style="5"/>
    <col min="7" max="7" width="11.19921875" style="26"/>
    <col min="8" max="8" width="7.8984375" style="27" customWidth="1"/>
    <col min="9" max="16384" width="11.19921875" style="5"/>
  </cols>
  <sheetData>
    <row r="3" spans="1:9" ht="18" x14ac:dyDescent="0.35">
      <c r="A3" s="1" t="s">
        <v>0</v>
      </c>
      <c r="B3" s="2"/>
      <c r="C3" s="2"/>
      <c r="D3" s="2"/>
      <c r="E3" s="2"/>
      <c r="F3" s="2"/>
      <c r="G3" s="3"/>
      <c r="H3" s="4"/>
    </row>
    <row r="4" spans="1:9" ht="18" x14ac:dyDescent="0.35">
      <c r="A4" s="1" t="s">
        <v>61</v>
      </c>
      <c r="B4" s="6"/>
      <c r="C4" s="6"/>
      <c r="D4" s="6"/>
      <c r="E4" s="6"/>
      <c r="F4" s="6"/>
      <c r="G4" s="7"/>
      <c r="H4" s="8"/>
    </row>
    <row r="5" spans="1:9" ht="18" x14ac:dyDescent="0.35">
      <c r="A5" s="9" t="s">
        <v>2</v>
      </c>
      <c r="B5" s="10"/>
      <c r="C5" s="10"/>
      <c r="D5" s="10"/>
      <c r="E5" s="10"/>
      <c r="F5" s="10"/>
      <c r="G5" s="11"/>
      <c r="H5" s="8"/>
    </row>
    <row r="6" spans="1:9" ht="18" x14ac:dyDescent="0.35">
      <c r="A6" s="9"/>
      <c r="B6" s="10"/>
      <c r="C6" s="10"/>
      <c r="D6" s="10"/>
      <c r="E6" s="10"/>
      <c r="F6" s="10"/>
      <c r="G6" s="11"/>
      <c r="H6" s="8"/>
    </row>
    <row r="7" spans="1:9" ht="43.8" thickBot="1" x14ac:dyDescent="0.35">
      <c r="A7" s="12"/>
      <c r="B7" s="12">
        <v>2019</v>
      </c>
      <c r="C7" s="12">
        <v>2020</v>
      </c>
      <c r="D7" s="12">
        <v>2021</v>
      </c>
      <c r="E7" s="12">
        <v>2022</v>
      </c>
      <c r="F7" s="12">
        <v>2023</v>
      </c>
      <c r="G7" s="13" t="s">
        <v>66</v>
      </c>
      <c r="H7" s="14" t="s">
        <v>67</v>
      </c>
    </row>
    <row r="8" spans="1:9" ht="15" thickTop="1" x14ac:dyDescent="0.3">
      <c r="A8" s="15" t="s">
        <v>3</v>
      </c>
      <c r="B8" s="16">
        <v>1398</v>
      </c>
      <c r="C8" s="16">
        <v>1171</v>
      </c>
      <c r="D8" s="16">
        <v>1865</v>
      </c>
      <c r="E8" s="16">
        <v>1651</v>
      </c>
      <c r="F8" s="16">
        <v>2024</v>
      </c>
      <c r="G8" s="17">
        <v>7455.38807</v>
      </c>
      <c r="H8" s="18">
        <f t="shared" ref="H8:H52" si="0">+(E8*100)/G8</f>
        <v>22.145057836003431</v>
      </c>
      <c r="I8" s="19"/>
    </row>
    <row r="9" spans="1:9" x14ac:dyDescent="0.3">
      <c r="A9" s="15" t="s">
        <v>4</v>
      </c>
      <c r="B9" s="16">
        <v>82595</v>
      </c>
      <c r="C9" s="16">
        <v>109856</v>
      </c>
      <c r="D9" s="16">
        <v>115016</v>
      </c>
      <c r="E9" s="16">
        <v>118861</v>
      </c>
      <c r="F9" s="16">
        <v>121344</v>
      </c>
      <c r="G9" s="17">
        <v>392328.87913999998</v>
      </c>
      <c r="H9" s="18">
        <f t="shared" si="0"/>
        <v>30.296265791227984</v>
      </c>
    </row>
    <row r="10" spans="1:9" x14ac:dyDescent="0.3">
      <c r="A10" s="15" t="s">
        <v>5</v>
      </c>
      <c r="B10" s="16">
        <v>10974</v>
      </c>
      <c r="C10" s="16">
        <v>7569</v>
      </c>
      <c r="D10" s="16">
        <v>10758</v>
      </c>
      <c r="E10" s="16">
        <v>9957</v>
      </c>
      <c r="F10" s="16">
        <v>12382</v>
      </c>
      <c r="G10" s="17">
        <v>20166.77018</v>
      </c>
      <c r="H10" s="18">
        <f t="shared" si="0"/>
        <v>49.373300291162444</v>
      </c>
    </row>
    <row r="11" spans="1:9" x14ac:dyDescent="0.3">
      <c r="A11" s="15" t="s">
        <v>6</v>
      </c>
      <c r="B11" s="16">
        <v>13537</v>
      </c>
      <c r="C11" s="16">
        <v>15508</v>
      </c>
      <c r="D11" s="16">
        <v>13417</v>
      </c>
      <c r="E11" s="16">
        <v>12620</v>
      </c>
      <c r="F11" s="16">
        <v>15031</v>
      </c>
      <c r="G11" s="17">
        <v>105353.95965</v>
      </c>
      <c r="H11" s="18">
        <f t="shared" si="0"/>
        <v>11.978667002099716</v>
      </c>
    </row>
    <row r="12" spans="1:9" x14ac:dyDescent="0.3">
      <c r="A12" s="15" t="s">
        <v>7</v>
      </c>
      <c r="B12" s="16">
        <v>8357</v>
      </c>
      <c r="C12" s="16">
        <v>8212</v>
      </c>
      <c r="D12" s="16">
        <v>10741</v>
      </c>
      <c r="E12" s="16">
        <v>11725</v>
      </c>
      <c r="F12" s="16">
        <v>15276</v>
      </c>
      <c r="G12" s="17">
        <v>218986.82329</v>
      </c>
      <c r="H12" s="18">
        <f t="shared" si="0"/>
        <v>5.3542034282459134</v>
      </c>
    </row>
    <row r="13" spans="1:9" x14ac:dyDescent="0.3">
      <c r="A13" s="15" t="s">
        <v>8</v>
      </c>
      <c r="B13" s="16">
        <v>26440</v>
      </c>
      <c r="C13" s="16">
        <v>34724</v>
      </c>
      <c r="D13" s="16">
        <v>38658</v>
      </c>
      <c r="E13" s="16">
        <v>40276</v>
      </c>
      <c r="F13" s="16">
        <v>45568</v>
      </c>
      <c r="G13" s="17">
        <v>440583.65009000001</v>
      </c>
      <c r="H13" s="18">
        <f t="shared" si="0"/>
        <v>9.1415103560408202</v>
      </c>
    </row>
    <row r="14" spans="1:9" x14ac:dyDescent="0.3">
      <c r="A14" s="15" t="s">
        <v>9</v>
      </c>
      <c r="B14" s="16">
        <v>4008</v>
      </c>
      <c r="C14" s="16">
        <v>4351</v>
      </c>
      <c r="D14" s="16">
        <v>6708</v>
      </c>
      <c r="E14" s="16">
        <v>6789</v>
      </c>
      <c r="F14" s="16">
        <v>9027</v>
      </c>
      <c r="G14" s="17">
        <v>41063.738550000002</v>
      </c>
      <c r="H14" s="18">
        <f t="shared" si="0"/>
        <v>16.532834660764223</v>
      </c>
    </row>
    <row r="15" spans="1:9" x14ac:dyDescent="0.3">
      <c r="A15" s="15" t="s">
        <v>10</v>
      </c>
      <c r="B15" s="16">
        <v>104254</v>
      </c>
      <c r="C15" s="16">
        <v>66389</v>
      </c>
      <c r="D15" s="16">
        <v>70232</v>
      </c>
      <c r="E15" s="16">
        <v>99871</v>
      </c>
      <c r="F15" s="16">
        <v>141434</v>
      </c>
      <c r="G15" s="17">
        <v>247909.95629</v>
      </c>
      <c r="H15" s="18">
        <f t="shared" si="0"/>
        <v>40.285191242248032</v>
      </c>
    </row>
    <row r="16" spans="1:9" x14ac:dyDescent="0.3">
      <c r="A16" s="15" t="s">
        <v>11</v>
      </c>
      <c r="B16" s="16">
        <v>73507</v>
      </c>
      <c r="C16" s="16">
        <v>77974</v>
      </c>
      <c r="D16" s="16">
        <v>102382</v>
      </c>
      <c r="E16" s="16">
        <v>92787</v>
      </c>
      <c r="F16" s="16">
        <v>118386</v>
      </c>
      <c r="G16" s="17">
        <v>748455.13763999997</v>
      </c>
      <c r="H16" s="18">
        <f t="shared" si="0"/>
        <v>12.397135824676468</v>
      </c>
    </row>
    <row r="17" spans="1:8" x14ac:dyDescent="0.3">
      <c r="A17" s="15" t="s">
        <v>12</v>
      </c>
      <c r="B17" s="16">
        <v>3282</v>
      </c>
      <c r="C17" s="16">
        <v>2236</v>
      </c>
      <c r="D17" s="16">
        <v>2657</v>
      </c>
      <c r="E17" s="16">
        <v>2933</v>
      </c>
      <c r="F17" s="16">
        <v>3002</v>
      </c>
      <c r="G17" s="17">
        <v>89253.891380000001</v>
      </c>
      <c r="H17" s="18">
        <f t="shared" si="0"/>
        <v>3.2861312315366749</v>
      </c>
    </row>
    <row r="18" spans="1:8" x14ac:dyDescent="0.3">
      <c r="A18" s="15" t="s">
        <v>13</v>
      </c>
      <c r="B18" s="16">
        <v>2953</v>
      </c>
      <c r="C18" s="16">
        <v>2154</v>
      </c>
      <c r="D18" s="16">
        <v>4026</v>
      </c>
      <c r="E18" s="16">
        <v>3145</v>
      </c>
      <c r="F18" s="16">
        <v>3804</v>
      </c>
      <c r="G18" s="17">
        <v>90621.97417999999</v>
      </c>
      <c r="H18" s="18">
        <f t="shared" si="0"/>
        <v>3.4704607005726569</v>
      </c>
    </row>
    <row r="19" spans="1:8" x14ac:dyDescent="0.3">
      <c r="A19" s="15" t="s">
        <v>14</v>
      </c>
      <c r="B19" s="16">
        <v>2584</v>
      </c>
      <c r="C19" s="16">
        <v>3758</v>
      </c>
      <c r="D19" s="16">
        <v>6941</v>
      </c>
      <c r="E19" s="16">
        <v>8205</v>
      </c>
      <c r="F19" s="16">
        <v>12324</v>
      </c>
      <c r="G19" s="17">
        <v>71725.247489999994</v>
      </c>
      <c r="H19" s="18">
        <f t="shared" si="0"/>
        <v>11.439486494827291</v>
      </c>
    </row>
    <row r="20" spans="1:8" x14ac:dyDescent="0.3">
      <c r="A20" s="15" t="s">
        <v>15</v>
      </c>
      <c r="B20" s="16">
        <v>171</v>
      </c>
      <c r="C20" s="16">
        <v>306</v>
      </c>
      <c r="D20" s="16">
        <v>200</v>
      </c>
      <c r="E20" s="16">
        <v>571</v>
      </c>
      <c r="F20" s="16">
        <v>582</v>
      </c>
      <c r="G20" s="17">
        <v>3170.91939</v>
      </c>
      <c r="H20" s="18">
        <f t="shared" si="0"/>
        <v>18.00739564054323</v>
      </c>
    </row>
    <row r="21" spans="1:8" x14ac:dyDescent="0.3">
      <c r="A21" s="15" t="s">
        <v>16</v>
      </c>
      <c r="B21" s="16">
        <v>700</v>
      </c>
      <c r="C21" s="16">
        <v>599</v>
      </c>
      <c r="D21" s="16">
        <v>1319</v>
      </c>
      <c r="E21" s="16">
        <v>858</v>
      </c>
      <c r="F21" s="16">
        <v>927</v>
      </c>
      <c r="G21" s="17">
        <v>35319.249540000004</v>
      </c>
      <c r="H21" s="18">
        <f t="shared" si="0"/>
        <v>2.4292701888478456</v>
      </c>
    </row>
    <row r="22" spans="1:8" x14ac:dyDescent="0.3">
      <c r="A22" s="15" t="s">
        <v>17</v>
      </c>
      <c r="B22" s="16">
        <v>67129</v>
      </c>
      <c r="C22" s="16">
        <v>68363</v>
      </c>
      <c r="D22" s="16">
        <v>90934</v>
      </c>
      <c r="E22" s="16">
        <v>92501</v>
      </c>
      <c r="F22" s="16">
        <v>92304</v>
      </c>
      <c r="G22" s="17">
        <v>920206.90192000009</v>
      </c>
      <c r="H22" s="18">
        <f t="shared" si="0"/>
        <v>10.052195849324519</v>
      </c>
    </row>
    <row r="23" spans="1:8" x14ac:dyDescent="0.3">
      <c r="A23" s="15" t="s">
        <v>18</v>
      </c>
      <c r="B23" s="16">
        <v>3530</v>
      </c>
      <c r="C23" s="16">
        <v>2590</v>
      </c>
      <c r="D23" s="16">
        <v>2668</v>
      </c>
      <c r="E23" s="16">
        <v>1762</v>
      </c>
      <c r="F23" s="16">
        <v>1487</v>
      </c>
      <c r="G23" s="17">
        <v>41398.223190000004</v>
      </c>
      <c r="H23" s="18">
        <f t="shared" si="0"/>
        <v>4.2562213163429243</v>
      </c>
    </row>
    <row r="24" spans="1:8" x14ac:dyDescent="0.3">
      <c r="A24" s="15" t="s">
        <v>19</v>
      </c>
      <c r="B24" s="16">
        <v>17588</v>
      </c>
      <c r="C24" s="16">
        <v>10262</v>
      </c>
      <c r="D24" s="16">
        <v>13466</v>
      </c>
      <c r="E24" s="16">
        <v>8526</v>
      </c>
      <c r="F24" s="16">
        <v>15720</v>
      </c>
      <c r="G24" s="17">
        <v>205694.35722000001</v>
      </c>
      <c r="H24" s="18">
        <f t="shared" si="0"/>
        <v>4.1449848771889419</v>
      </c>
    </row>
    <row r="25" spans="1:8" x14ac:dyDescent="0.3">
      <c r="A25" s="15" t="s">
        <v>20</v>
      </c>
      <c r="B25" s="16">
        <v>53189</v>
      </c>
      <c r="C25" s="16">
        <v>63239</v>
      </c>
      <c r="D25" s="16">
        <v>73051</v>
      </c>
      <c r="E25" s="16">
        <v>86929</v>
      </c>
      <c r="F25" s="16">
        <v>95283</v>
      </c>
      <c r="G25" s="17">
        <v>996395.34435999999</v>
      </c>
      <c r="H25" s="18">
        <f t="shared" si="0"/>
        <v>8.7243482712011087</v>
      </c>
    </row>
    <row r="26" spans="1:8" x14ac:dyDescent="0.3">
      <c r="A26" s="15" t="s">
        <v>21</v>
      </c>
      <c r="B26" s="16">
        <v>125748</v>
      </c>
      <c r="C26" s="16">
        <v>136585</v>
      </c>
      <c r="D26" s="16">
        <v>161195</v>
      </c>
      <c r="E26" s="16">
        <v>152647</v>
      </c>
      <c r="F26" s="16">
        <v>167460</v>
      </c>
      <c r="G26" s="17">
        <v>1518205.1641800001</v>
      </c>
      <c r="H26" s="18">
        <f t="shared" si="0"/>
        <v>10.054438201206251</v>
      </c>
    </row>
    <row r="27" spans="1:8" x14ac:dyDescent="0.3">
      <c r="A27" s="15" t="s">
        <v>22</v>
      </c>
      <c r="B27" s="16">
        <v>2391</v>
      </c>
      <c r="C27" s="16">
        <v>3301</v>
      </c>
      <c r="D27" s="16">
        <v>3414</v>
      </c>
      <c r="E27" s="16">
        <v>1904</v>
      </c>
      <c r="F27" s="16">
        <v>3434</v>
      </c>
      <c r="G27" s="17">
        <v>29201.099860000002</v>
      </c>
      <c r="H27" s="18">
        <f t="shared" si="0"/>
        <v>6.5203023486390004</v>
      </c>
    </row>
    <row r="28" spans="1:8" x14ac:dyDescent="0.3">
      <c r="A28" s="15" t="s">
        <v>23</v>
      </c>
      <c r="B28" s="16">
        <v>82445</v>
      </c>
      <c r="C28" s="16">
        <v>99827</v>
      </c>
      <c r="D28" s="16">
        <v>111506</v>
      </c>
      <c r="E28" s="16">
        <v>101905</v>
      </c>
      <c r="F28" s="16">
        <v>111419</v>
      </c>
      <c r="G28" s="17">
        <v>1172656.65237</v>
      </c>
      <c r="H28" s="18">
        <f t="shared" si="0"/>
        <v>8.6900969515710074</v>
      </c>
    </row>
    <row r="29" spans="1:8" x14ac:dyDescent="0.3">
      <c r="A29" s="15" t="s">
        <v>24</v>
      </c>
      <c r="B29" s="16">
        <v>2844</v>
      </c>
      <c r="C29" s="16">
        <v>4072</v>
      </c>
      <c r="D29" s="16">
        <v>4927</v>
      </c>
      <c r="E29" s="16">
        <v>3630</v>
      </c>
      <c r="F29" s="16">
        <v>4531</v>
      </c>
      <c r="G29" s="17">
        <v>116001.52751</v>
      </c>
      <c r="H29" s="18">
        <f t="shared" si="0"/>
        <v>3.1292691380180946</v>
      </c>
    </row>
    <row r="30" spans="1:8" x14ac:dyDescent="0.3">
      <c r="A30" s="15" t="s">
        <v>25</v>
      </c>
      <c r="B30" s="16">
        <v>33176</v>
      </c>
      <c r="C30" s="16">
        <v>34771</v>
      </c>
      <c r="D30" s="16">
        <v>51453</v>
      </c>
      <c r="E30" s="16">
        <v>60796</v>
      </c>
      <c r="F30" s="16">
        <v>79326</v>
      </c>
      <c r="G30" s="17">
        <v>371504.86440999998</v>
      </c>
      <c r="H30" s="18">
        <f t="shared" si="0"/>
        <v>16.364792449367325</v>
      </c>
    </row>
    <row r="31" spans="1:8" ht="15" thickBot="1" x14ac:dyDescent="0.35">
      <c r="A31" s="20" t="s">
        <v>26</v>
      </c>
      <c r="B31" s="21">
        <f t="shared" ref="B31:F31" si="1">SUM(B8:B30)</f>
        <v>722800</v>
      </c>
      <c r="C31" s="21">
        <f t="shared" si="1"/>
        <v>757817</v>
      </c>
      <c r="D31" s="21">
        <f t="shared" si="1"/>
        <v>897534</v>
      </c>
      <c r="E31" s="21">
        <f t="shared" si="1"/>
        <v>920849</v>
      </c>
      <c r="F31" s="21">
        <f t="shared" si="1"/>
        <v>1072075</v>
      </c>
      <c r="G31" s="21">
        <v>7883661.7198999999</v>
      </c>
      <c r="H31" s="22">
        <f t="shared" si="0"/>
        <v>11.680473271393492</v>
      </c>
    </row>
    <row r="32" spans="1:8" ht="15" thickTop="1" x14ac:dyDescent="0.3">
      <c r="A32" s="23" t="s">
        <v>27</v>
      </c>
      <c r="B32" s="23">
        <v>8395</v>
      </c>
      <c r="C32" s="23">
        <v>10410</v>
      </c>
      <c r="D32" s="23">
        <v>10782</v>
      </c>
      <c r="E32" s="23">
        <v>12093</v>
      </c>
      <c r="F32" s="23">
        <v>20466</v>
      </c>
      <c r="G32" s="24">
        <v>401326.89064</v>
      </c>
      <c r="H32" s="25">
        <f t="shared" si="0"/>
        <v>3.0132543525092905</v>
      </c>
    </row>
    <row r="33" spans="1:8" x14ac:dyDescent="0.3">
      <c r="A33" s="23" t="s">
        <v>28</v>
      </c>
      <c r="B33" s="23">
        <v>26580</v>
      </c>
      <c r="C33" s="23">
        <v>33922</v>
      </c>
      <c r="D33" s="23">
        <v>35916</v>
      </c>
      <c r="E33" s="23">
        <v>24455</v>
      </c>
      <c r="F33" s="23">
        <v>27896</v>
      </c>
      <c r="G33" s="24">
        <v>146598.86124</v>
      </c>
      <c r="H33" s="25">
        <f t="shared" si="0"/>
        <v>16.681575691071856</v>
      </c>
    </row>
    <row r="34" spans="1:8" x14ac:dyDescent="0.3">
      <c r="A34" s="23" t="s">
        <v>29</v>
      </c>
      <c r="B34" s="23">
        <v>34490</v>
      </c>
      <c r="C34" s="23">
        <v>33792</v>
      </c>
      <c r="D34" s="23">
        <v>51429</v>
      </c>
      <c r="E34" s="23">
        <v>30519</v>
      </c>
      <c r="F34" s="23">
        <v>47316</v>
      </c>
      <c r="G34" s="24">
        <v>485560.34586</v>
      </c>
      <c r="H34" s="25">
        <f t="shared" si="0"/>
        <v>6.2853155658636588</v>
      </c>
    </row>
    <row r="35" spans="1:8" x14ac:dyDescent="0.3">
      <c r="A35" s="23" t="s">
        <v>30</v>
      </c>
      <c r="B35" s="23">
        <v>144303</v>
      </c>
      <c r="C35" s="23">
        <v>152422</v>
      </c>
      <c r="D35" s="23">
        <v>145792</v>
      </c>
      <c r="E35" s="23">
        <v>107348</v>
      </c>
      <c r="F35" s="23">
        <v>157499</v>
      </c>
      <c r="G35" s="24">
        <v>225370.74407000002</v>
      </c>
      <c r="H35" s="25">
        <f t="shared" si="0"/>
        <v>47.63173695990362</v>
      </c>
    </row>
    <row r="36" spans="1:8" x14ac:dyDescent="0.3">
      <c r="A36" s="23" t="s">
        <v>31</v>
      </c>
      <c r="B36" s="23">
        <v>3716</v>
      </c>
      <c r="C36" s="23">
        <v>4255</v>
      </c>
      <c r="D36" s="23">
        <v>7057</v>
      </c>
      <c r="E36" s="23">
        <v>4627</v>
      </c>
      <c r="F36" s="23">
        <v>10067</v>
      </c>
      <c r="G36" s="24">
        <v>141066.64196000001</v>
      </c>
      <c r="H36" s="25">
        <f t="shared" si="0"/>
        <v>3.2800100262626253</v>
      </c>
    </row>
    <row r="37" spans="1:8" x14ac:dyDescent="0.3">
      <c r="A37" s="23" t="s">
        <v>32</v>
      </c>
      <c r="B37" s="23">
        <v>8027</v>
      </c>
      <c r="C37" s="23">
        <v>11581</v>
      </c>
      <c r="D37" s="23">
        <v>12873</v>
      </c>
      <c r="E37" s="23">
        <v>9143</v>
      </c>
      <c r="F37" s="23">
        <v>10304</v>
      </c>
      <c r="G37" s="24">
        <v>134795.9639</v>
      </c>
      <c r="H37" s="25">
        <f t="shared" si="0"/>
        <v>6.7828440373651278</v>
      </c>
    </row>
    <row r="38" spans="1:8" x14ac:dyDescent="0.3">
      <c r="A38" s="23" t="s">
        <v>33</v>
      </c>
      <c r="B38" s="23">
        <v>20673</v>
      </c>
      <c r="C38" s="23">
        <v>27794</v>
      </c>
      <c r="D38" s="23">
        <v>26403</v>
      </c>
      <c r="E38" s="23">
        <v>17757</v>
      </c>
      <c r="F38" s="23">
        <v>26028</v>
      </c>
      <c r="G38" s="24">
        <v>457833.42466999998</v>
      </c>
      <c r="H38" s="25">
        <f t="shared" si="0"/>
        <v>3.8784848469285529</v>
      </c>
    </row>
    <row r="39" spans="1:8" x14ac:dyDescent="0.3">
      <c r="A39" s="23" t="s">
        <v>34</v>
      </c>
      <c r="B39" s="23">
        <v>68217</v>
      </c>
      <c r="C39" s="23">
        <v>65744</v>
      </c>
      <c r="D39" s="23">
        <v>96852</v>
      </c>
      <c r="E39" s="23">
        <v>52188</v>
      </c>
      <c r="F39" s="23">
        <v>70659</v>
      </c>
      <c r="G39" s="24">
        <v>700340.05497000006</v>
      </c>
      <c r="H39" s="25">
        <f t="shared" si="0"/>
        <v>7.4518085363881603</v>
      </c>
    </row>
    <row r="40" spans="1:8" x14ac:dyDescent="0.3">
      <c r="A40" s="23" t="s">
        <v>35</v>
      </c>
      <c r="B40" s="23">
        <v>39</v>
      </c>
      <c r="C40" s="23">
        <v>40</v>
      </c>
      <c r="D40" s="23">
        <v>9</v>
      </c>
      <c r="E40" s="23">
        <v>4</v>
      </c>
      <c r="F40" s="23">
        <v>4</v>
      </c>
      <c r="G40" s="24">
        <v>5121.87896</v>
      </c>
      <c r="H40" s="25">
        <f t="shared" si="0"/>
        <v>7.8096339863525391E-2</v>
      </c>
    </row>
    <row r="41" spans="1:8" x14ac:dyDescent="0.3">
      <c r="A41" s="23" t="s">
        <v>36</v>
      </c>
      <c r="B41" s="23">
        <v>3874</v>
      </c>
      <c r="C41" s="23">
        <v>4098</v>
      </c>
      <c r="D41" s="23">
        <v>4698</v>
      </c>
      <c r="E41" s="23">
        <v>3012</v>
      </c>
      <c r="F41" s="23">
        <v>3475</v>
      </c>
      <c r="G41" s="24">
        <v>13476.39093</v>
      </c>
      <c r="H41" s="25">
        <f t="shared" si="0"/>
        <v>22.350197583649351</v>
      </c>
    </row>
    <row r="42" spans="1:8" x14ac:dyDescent="0.3">
      <c r="A42" s="23" t="s">
        <v>37</v>
      </c>
      <c r="B42" s="23">
        <v>3596</v>
      </c>
      <c r="C42" s="23">
        <v>3616</v>
      </c>
      <c r="D42" s="23">
        <v>4102</v>
      </c>
      <c r="E42" s="23">
        <v>4106</v>
      </c>
      <c r="F42" s="23">
        <v>6407</v>
      </c>
      <c r="G42" s="24">
        <v>57689.845880000001</v>
      </c>
      <c r="H42" s="25">
        <f t="shared" si="0"/>
        <v>7.1173703749197816</v>
      </c>
    </row>
    <row r="43" spans="1:8" x14ac:dyDescent="0.3">
      <c r="A43" s="23" t="s">
        <v>38</v>
      </c>
      <c r="B43" s="23">
        <v>231612</v>
      </c>
      <c r="C43" s="23">
        <v>296337</v>
      </c>
      <c r="D43" s="23">
        <v>253967</v>
      </c>
      <c r="E43" s="23">
        <v>253511</v>
      </c>
      <c r="F43" s="23">
        <v>300862</v>
      </c>
      <c r="G43" s="24">
        <v>799061.33685000008</v>
      </c>
      <c r="H43" s="25">
        <f t="shared" si="0"/>
        <v>31.726100151381637</v>
      </c>
    </row>
    <row r="44" spans="1:8" x14ac:dyDescent="0.3">
      <c r="A44" s="23" t="s">
        <v>39</v>
      </c>
      <c r="B44" s="23">
        <v>1148410</v>
      </c>
      <c r="C44" s="23">
        <v>1248842</v>
      </c>
      <c r="D44" s="23">
        <v>1245381</v>
      </c>
      <c r="E44" s="23">
        <v>1281927</v>
      </c>
      <c r="F44" s="23">
        <v>1251451</v>
      </c>
      <c r="G44" s="24">
        <v>1477742.92714</v>
      </c>
      <c r="H44" s="25">
        <f t="shared" si="0"/>
        <v>86.748985662954311</v>
      </c>
    </row>
    <row r="45" spans="1:8" x14ac:dyDescent="0.3">
      <c r="A45" s="23" t="s">
        <v>40</v>
      </c>
      <c r="B45" s="23">
        <v>1261</v>
      </c>
      <c r="C45" s="23">
        <v>1851</v>
      </c>
      <c r="D45" s="23">
        <v>3203</v>
      </c>
      <c r="E45" s="23">
        <v>3070</v>
      </c>
      <c r="F45" s="23">
        <v>2862</v>
      </c>
      <c r="G45" s="24">
        <v>93318.687260000006</v>
      </c>
      <c r="H45" s="25">
        <f t="shared" si="0"/>
        <v>3.2898019572934141</v>
      </c>
    </row>
    <row r="46" spans="1:8" x14ac:dyDescent="0.3">
      <c r="A46" s="23" t="s">
        <v>41</v>
      </c>
      <c r="B46" s="23">
        <v>2720</v>
      </c>
      <c r="C46" s="23">
        <v>5167</v>
      </c>
      <c r="D46" s="23">
        <v>4264</v>
      </c>
      <c r="E46" s="23">
        <v>3876</v>
      </c>
      <c r="F46" s="23">
        <v>3764</v>
      </c>
      <c r="G46" s="24">
        <v>83702.697809999998</v>
      </c>
      <c r="H46" s="25">
        <f t="shared" si="0"/>
        <v>4.6306751173042029</v>
      </c>
    </row>
    <row r="47" spans="1:8" x14ac:dyDescent="0.3">
      <c r="A47" s="23" t="s">
        <v>42</v>
      </c>
      <c r="B47" s="23">
        <v>52119</v>
      </c>
      <c r="C47" s="23">
        <v>55981</v>
      </c>
      <c r="D47" s="23">
        <v>75184</v>
      </c>
      <c r="E47" s="23">
        <v>53378</v>
      </c>
      <c r="F47" s="23">
        <v>26757</v>
      </c>
      <c r="G47" s="24">
        <v>195418.35269</v>
      </c>
      <c r="H47" s="25">
        <f t="shared" si="0"/>
        <v>27.31473234997312</v>
      </c>
    </row>
    <row r="48" spans="1:8" x14ac:dyDescent="0.3">
      <c r="A48" s="23" t="s">
        <v>43</v>
      </c>
      <c r="B48" s="23">
        <v>39244</v>
      </c>
      <c r="C48" s="23">
        <v>44248</v>
      </c>
      <c r="D48" s="23">
        <v>45949</v>
      </c>
      <c r="E48" s="23">
        <v>45986</v>
      </c>
      <c r="F48" s="23">
        <v>45710</v>
      </c>
      <c r="G48" s="24">
        <v>298251.89405</v>
      </c>
      <c r="H48" s="25">
        <f t="shared" si="0"/>
        <v>15.418510633931044</v>
      </c>
    </row>
    <row r="49" spans="1:8" x14ac:dyDescent="0.3">
      <c r="A49" s="23" t="s">
        <v>44</v>
      </c>
      <c r="B49" s="23">
        <v>1924</v>
      </c>
      <c r="C49" s="23">
        <v>1929</v>
      </c>
      <c r="D49" s="23">
        <v>2649</v>
      </c>
      <c r="E49" s="23">
        <v>789</v>
      </c>
      <c r="F49" s="23">
        <v>1681</v>
      </c>
      <c r="G49" s="24">
        <v>29431.49451</v>
      </c>
      <c r="H49" s="25">
        <f t="shared" si="0"/>
        <v>2.6808016824695051</v>
      </c>
    </row>
    <row r="50" spans="1:8" x14ac:dyDescent="0.3">
      <c r="A50" s="23" t="s">
        <v>45</v>
      </c>
      <c r="B50" s="23">
        <v>832320</v>
      </c>
      <c r="C50" s="23">
        <v>938040</v>
      </c>
      <c r="D50" s="23">
        <v>878149</v>
      </c>
      <c r="E50" s="23">
        <v>849403</v>
      </c>
      <c r="F50" s="23">
        <v>899529</v>
      </c>
      <c r="G50" s="24">
        <v>1203333.0444499999</v>
      </c>
      <c r="H50" s="25">
        <f t="shared" si="0"/>
        <v>70.587523871101823</v>
      </c>
    </row>
    <row r="51" spans="1:8" x14ac:dyDescent="0.3">
      <c r="A51" s="23" t="s">
        <v>46</v>
      </c>
      <c r="B51" s="23">
        <v>56821</v>
      </c>
      <c r="C51" s="23">
        <v>58929</v>
      </c>
      <c r="D51" s="23">
        <v>69794</v>
      </c>
      <c r="E51" s="16">
        <v>56080</v>
      </c>
      <c r="F51" s="16">
        <v>54879</v>
      </c>
      <c r="G51" s="24">
        <v>447727.06943000003</v>
      </c>
      <c r="H51" s="25">
        <f t="shared" si="0"/>
        <v>12.525487920887892</v>
      </c>
    </row>
    <row r="52" spans="1:8" x14ac:dyDescent="0.3">
      <c r="A52" s="23" t="s">
        <v>47</v>
      </c>
      <c r="B52" s="23">
        <v>3686</v>
      </c>
      <c r="C52" s="23">
        <v>2345</v>
      </c>
      <c r="D52" s="23">
        <v>975</v>
      </c>
      <c r="E52" s="23">
        <v>1757</v>
      </c>
      <c r="F52" s="23">
        <v>584</v>
      </c>
      <c r="G52" s="24">
        <v>4482.0938999999998</v>
      </c>
      <c r="H52" s="25">
        <f t="shared" si="0"/>
        <v>39.200428174876038</v>
      </c>
    </row>
    <row r="53" spans="1:8" x14ac:dyDescent="0.3">
      <c r="A53" s="23" t="s">
        <v>48</v>
      </c>
      <c r="B53" s="23"/>
      <c r="C53" s="23"/>
      <c r="D53" s="23"/>
      <c r="E53" s="23"/>
      <c r="F53" s="23">
        <v>41174</v>
      </c>
      <c r="G53" s="24">
        <v>269440.50367000001</v>
      </c>
      <c r="H53" s="25"/>
    </row>
    <row r="54" spans="1:8" x14ac:dyDescent="0.3">
      <c r="A54" s="23" t="s">
        <v>49</v>
      </c>
      <c r="B54" s="23">
        <v>12199</v>
      </c>
      <c r="C54" s="23">
        <v>11450</v>
      </c>
      <c r="D54" s="23">
        <v>12405</v>
      </c>
      <c r="E54" s="23">
        <v>7528</v>
      </c>
      <c r="F54" s="23">
        <v>12471</v>
      </c>
      <c r="G54" s="24">
        <v>107598.39290000001</v>
      </c>
      <c r="H54" s="25">
        <f t="shared" ref="H54:H62" si="2">+(E54*100)/G54</f>
        <v>6.9963870250333446</v>
      </c>
    </row>
    <row r="55" spans="1:8" x14ac:dyDescent="0.3">
      <c r="A55" s="23" t="s">
        <v>50</v>
      </c>
      <c r="B55" s="23">
        <v>1044</v>
      </c>
      <c r="C55" s="23">
        <v>1038</v>
      </c>
      <c r="D55" s="23">
        <v>1182</v>
      </c>
      <c r="E55" s="23">
        <v>1403</v>
      </c>
      <c r="F55" s="23">
        <v>3469</v>
      </c>
      <c r="G55" s="24">
        <v>49897.292240000002</v>
      </c>
      <c r="H55" s="25">
        <f t="shared" si="2"/>
        <v>2.8117758239299597</v>
      </c>
    </row>
    <row r="56" spans="1:8" x14ac:dyDescent="0.3">
      <c r="A56" s="23" t="s">
        <v>51</v>
      </c>
      <c r="B56" s="23">
        <v>3262</v>
      </c>
      <c r="C56" s="23">
        <v>4390</v>
      </c>
      <c r="D56" s="23">
        <v>7096</v>
      </c>
      <c r="E56" s="23">
        <v>2019</v>
      </c>
      <c r="F56" s="23">
        <v>6217</v>
      </c>
      <c r="G56" s="24">
        <v>97991.73461</v>
      </c>
      <c r="H56" s="25">
        <f t="shared" si="2"/>
        <v>2.0603778553726735</v>
      </c>
    </row>
    <row r="57" spans="1:8" x14ac:dyDescent="0.3">
      <c r="A57" s="23" t="s">
        <v>52</v>
      </c>
      <c r="B57" s="23">
        <v>30013</v>
      </c>
      <c r="C57" s="23">
        <v>26662</v>
      </c>
      <c r="D57" s="23">
        <v>26272</v>
      </c>
      <c r="E57" s="23">
        <v>28871</v>
      </c>
      <c r="F57" s="23">
        <v>32334</v>
      </c>
      <c r="G57" s="24">
        <v>71009.444459999999</v>
      </c>
      <c r="H57" s="25">
        <f t="shared" si="2"/>
        <v>40.657971935357402</v>
      </c>
    </row>
    <row r="58" spans="1:8" x14ac:dyDescent="0.3">
      <c r="A58" s="23" t="s">
        <v>53</v>
      </c>
      <c r="B58" s="23">
        <v>89117</v>
      </c>
      <c r="C58" s="23">
        <v>90954</v>
      </c>
      <c r="D58" s="23">
        <v>93334</v>
      </c>
      <c r="E58" s="23">
        <v>109815</v>
      </c>
      <c r="F58" s="23">
        <v>110774</v>
      </c>
      <c r="G58" s="24">
        <v>498091.56411000004</v>
      </c>
      <c r="H58" s="25">
        <f t="shared" si="2"/>
        <v>22.047151149050201</v>
      </c>
    </row>
    <row r="59" spans="1:8" x14ac:dyDescent="0.3">
      <c r="A59" s="23" t="s">
        <v>54</v>
      </c>
      <c r="B59" s="23">
        <v>57961</v>
      </c>
      <c r="C59" s="23">
        <v>95046</v>
      </c>
      <c r="D59" s="23">
        <v>93220</v>
      </c>
      <c r="E59" s="23">
        <v>68934</v>
      </c>
      <c r="F59" s="23">
        <v>60994</v>
      </c>
      <c r="G59" s="24">
        <v>329182.53211000003</v>
      </c>
      <c r="H59" s="25">
        <f t="shared" si="2"/>
        <v>20.940965353825316</v>
      </c>
    </row>
    <row r="60" spans="1:8" x14ac:dyDescent="0.3">
      <c r="A60" s="23" t="s">
        <v>55</v>
      </c>
      <c r="B60" s="23">
        <v>50972</v>
      </c>
      <c r="C60" s="23">
        <v>44607</v>
      </c>
      <c r="D60" s="23">
        <v>47718</v>
      </c>
      <c r="E60" s="23">
        <v>52765</v>
      </c>
      <c r="F60" s="23">
        <v>57646</v>
      </c>
      <c r="G60" s="24">
        <v>147312.40966999999</v>
      </c>
      <c r="H60" s="25">
        <f t="shared" si="2"/>
        <v>35.818435200537984</v>
      </c>
    </row>
    <row r="61" spans="1:8" ht="15" thickBot="1" x14ac:dyDescent="0.35">
      <c r="A61" s="20" t="s">
        <v>56</v>
      </c>
      <c r="B61" s="21">
        <f t="shared" ref="B61:G61" si="3">SUM(B32:B60)</f>
        <v>2936595</v>
      </c>
      <c r="C61" s="21">
        <f t="shared" si="3"/>
        <v>3275490</v>
      </c>
      <c r="D61" s="21">
        <f t="shared" si="3"/>
        <v>3256655</v>
      </c>
      <c r="E61" s="21">
        <f t="shared" si="3"/>
        <v>3086364</v>
      </c>
      <c r="F61" s="21">
        <f t="shared" ref="F61" si="4">SUM(F32:F60)</f>
        <v>3293279</v>
      </c>
      <c r="G61" s="21">
        <f t="shared" si="3"/>
        <v>8972174.5149400011</v>
      </c>
      <c r="H61" s="22">
        <f t="shared" si="2"/>
        <v>34.399286314156576</v>
      </c>
    </row>
    <row r="62" spans="1:8" ht="15.6" thickTop="1" thickBot="1" x14ac:dyDescent="0.35">
      <c r="A62" s="20" t="s">
        <v>57</v>
      </c>
      <c r="B62" s="21">
        <f t="shared" ref="B62:G62" si="5">+B61+B31</f>
        <v>3659395</v>
      </c>
      <c r="C62" s="21">
        <f t="shared" si="5"/>
        <v>4033307</v>
      </c>
      <c r="D62" s="21">
        <f t="shared" si="5"/>
        <v>4154189</v>
      </c>
      <c r="E62" s="21">
        <f t="shared" si="5"/>
        <v>4007213</v>
      </c>
      <c r="F62" s="21">
        <f t="shared" ref="F62" si="6">+F61+F31</f>
        <v>4365354</v>
      </c>
      <c r="G62" s="21">
        <f t="shared" si="5"/>
        <v>16855836.234840002</v>
      </c>
      <c r="H62" s="22">
        <f t="shared" si="2"/>
        <v>23.773445257597668</v>
      </c>
    </row>
    <row r="63" spans="1:8" ht="15" thickTop="1" x14ac:dyDescent="0.3">
      <c r="A63" s="24"/>
      <c r="B63" s="24"/>
      <c r="C63" s="24"/>
      <c r="D63" s="24"/>
      <c r="E63" s="24"/>
      <c r="F63" s="24"/>
      <c r="G63" s="24"/>
      <c r="H63" s="25"/>
    </row>
    <row r="64" spans="1:8" x14ac:dyDescent="0.3">
      <c r="A64" s="6" t="s">
        <v>65</v>
      </c>
      <c r="B64" s="6"/>
      <c r="C64" s="6"/>
      <c r="D64" s="6"/>
      <c r="E64" s="6"/>
      <c r="F64" s="6"/>
      <c r="G64" s="7"/>
      <c r="H64" s="8"/>
    </row>
  </sheetData>
  <printOptions horizontalCentered="1"/>
  <pageMargins left="0" right="0" top="0.39370078740157483" bottom="0.39370078740157483" header="0" footer="0"/>
  <pageSetup paperSize="9" scale="81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0EE05-844A-406F-A36A-4561AEE112EB}">
  <sheetPr>
    <pageSetUpPr fitToPage="1"/>
  </sheetPr>
  <dimension ref="A3:H64"/>
  <sheetViews>
    <sheetView workbookViewId="0">
      <selection activeCell="A2" sqref="A2"/>
    </sheetView>
  </sheetViews>
  <sheetFormatPr baseColWidth="10" defaultRowHeight="14.4" x14ac:dyDescent="0.3"/>
  <cols>
    <col min="1" max="1" width="23.8984375" style="5" customWidth="1"/>
    <col min="2" max="6" width="11.19921875" style="5"/>
    <col min="7" max="7" width="11.19921875" style="26"/>
    <col min="8" max="8" width="7.8984375" style="27" customWidth="1"/>
    <col min="9" max="16384" width="11.19921875" style="5"/>
  </cols>
  <sheetData>
    <row r="3" spans="1:8" ht="18" x14ac:dyDescent="0.35">
      <c r="A3" s="1" t="s">
        <v>0</v>
      </c>
      <c r="B3" s="2"/>
      <c r="C3" s="2"/>
      <c r="D3" s="2"/>
      <c r="E3" s="2"/>
      <c r="F3" s="2"/>
      <c r="G3" s="3"/>
      <c r="H3" s="4"/>
    </row>
    <row r="4" spans="1:8" ht="18" x14ac:dyDescent="0.35">
      <c r="A4" s="1" t="s">
        <v>62</v>
      </c>
      <c r="B4" s="6"/>
      <c r="C4" s="6"/>
      <c r="D4" s="6"/>
      <c r="E4" s="6"/>
      <c r="F4" s="6"/>
      <c r="G4" s="7"/>
      <c r="H4" s="8"/>
    </row>
    <row r="5" spans="1:8" ht="18" x14ac:dyDescent="0.35">
      <c r="A5" s="9" t="s">
        <v>2</v>
      </c>
      <c r="B5" s="10"/>
      <c r="C5" s="10"/>
      <c r="D5" s="10"/>
      <c r="E5" s="10"/>
      <c r="F5" s="10"/>
      <c r="G5" s="11"/>
      <c r="H5" s="8"/>
    </row>
    <row r="6" spans="1:8" ht="18" x14ac:dyDescent="0.35">
      <c r="A6" s="9"/>
      <c r="B6" s="10"/>
      <c r="C6" s="10"/>
      <c r="D6" s="10"/>
      <c r="E6" s="10"/>
      <c r="F6" s="10"/>
      <c r="G6" s="11"/>
      <c r="H6" s="8"/>
    </row>
    <row r="7" spans="1:8" ht="43.8" thickBot="1" x14ac:dyDescent="0.35">
      <c r="A7" s="12"/>
      <c r="B7" s="12">
        <v>2019</v>
      </c>
      <c r="C7" s="12">
        <v>2020</v>
      </c>
      <c r="D7" s="12">
        <v>2021</v>
      </c>
      <c r="E7" s="12">
        <v>2022</v>
      </c>
      <c r="F7" s="12">
        <v>2023</v>
      </c>
      <c r="G7" s="13" t="s">
        <v>66</v>
      </c>
      <c r="H7" s="14" t="s">
        <v>67</v>
      </c>
    </row>
    <row r="8" spans="1:8" ht="15" thickTop="1" x14ac:dyDescent="0.3">
      <c r="A8" s="15" t="s">
        <v>3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7">
        <v>7455.38807</v>
      </c>
      <c r="H8" s="18">
        <f t="shared" ref="H8:H52" si="0">+(E8*100)/G8</f>
        <v>0</v>
      </c>
    </row>
    <row r="9" spans="1:8" x14ac:dyDescent="0.3">
      <c r="A9" s="15" t="s">
        <v>4</v>
      </c>
      <c r="B9" s="16">
        <v>11327</v>
      </c>
      <c r="C9" s="16">
        <v>13420</v>
      </c>
      <c r="D9" s="16">
        <v>11905</v>
      </c>
      <c r="E9" s="16">
        <v>13155</v>
      </c>
      <c r="F9" s="16">
        <v>14824</v>
      </c>
      <c r="G9" s="17">
        <v>392328.87913999998</v>
      </c>
      <c r="H9" s="18">
        <f t="shared" si="0"/>
        <v>3.3530542102422505</v>
      </c>
    </row>
    <row r="10" spans="1:8" x14ac:dyDescent="0.3">
      <c r="A10" s="15" t="s">
        <v>5</v>
      </c>
      <c r="B10" s="16"/>
      <c r="C10" s="16"/>
      <c r="D10" s="16"/>
      <c r="E10" s="16"/>
      <c r="F10" s="16"/>
      <c r="G10" s="17">
        <v>20166.77018</v>
      </c>
      <c r="H10" s="18">
        <f t="shared" si="0"/>
        <v>0</v>
      </c>
    </row>
    <row r="11" spans="1:8" x14ac:dyDescent="0.3">
      <c r="A11" s="15" t="s">
        <v>6</v>
      </c>
      <c r="B11" s="16"/>
      <c r="C11" s="16"/>
      <c r="D11" s="16"/>
      <c r="E11" s="16"/>
      <c r="F11" s="16">
        <v>1</v>
      </c>
      <c r="G11" s="17">
        <v>105353.95965</v>
      </c>
      <c r="H11" s="18">
        <f t="shared" si="0"/>
        <v>0</v>
      </c>
    </row>
    <row r="12" spans="1:8" x14ac:dyDescent="0.3">
      <c r="A12" s="15" t="s">
        <v>7</v>
      </c>
      <c r="B12" s="16">
        <v>12</v>
      </c>
      <c r="C12" s="16">
        <v>1</v>
      </c>
      <c r="D12" s="16">
        <v>13</v>
      </c>
      <c r="E12" s="16"/>
      <c r="F12" s="16">
        <v>6</v>
      </c>
      <c r="G12" s="17">
        <v>218986.82329</v>
      </c>
      <c r="H12" s="18">
        <f t="shared" si="0"/>
        <v>0</v>
      </c>
    </row>
    <row r="13" spans="1:8" x14ac:dyDescent="0.3">
      <c r="A13" s="15" t="s">
        <v>8</v>
      </c>
      <c r="B13" s="16">
        <v>291</v>
      </c>
      <c r="C13" s="16">
        <v>58</v>
      </c>
      <c r="D13" s="16">
        <v>60</v>
      </c>
      <c r="E13" s="16">
        <v>61</v>
      </c>
      <c r="F13" s="16">
        <v>5</v>
      </c>
      <c r="G13" s="17">
        <v>440583.65009000001</v>
      </c>
      <c r="H13" s="18">
        <f t="shared" si="0"/>
        <v>1.3845270923589482E-2</v>
      </c>
    </row>
    <row r="14" spans="1:8" x14ac:dyDescent="0.3">
      <c r="A14" s="15" t="s">
        <v>9</v>
      </c>
      <c r="B14" s="16">
        <v>1</v>
      </c>
      <c r="C14" s="16">
        <v>156</v>
      </c>
      <c r="D14" s="16">
        <v>30</v>
      </c>
      <c r="E14" s="16">
        <v>31</v>
      </c>
      <c r="F14" s="16">
        <v>35</v>
      </c>
      <c r="G14" s="17">
        <v>41063.738550000002</v>
      </c>
      <c r="H14" s="18">
        <f t="shared" si="0"/>
        <v>7.5492395711252158E-2</v>
      </c>
    </row>
    <row r="15" spans="1:8" x14ac:dyDescent="0.3">
      <c r="A15" s="15" t="s">
        <v>10</v>
      </c>
      <c r="B15" s="16">
        <v>64</v>
      </c>
      <c r="C15" s="16">
        <v>54</v>
      </c>
      <c r="D15" s="16">
        <v>41</v>
      </c>
      <c r="E15" s="16">
        <v>30</v>
      </c>
      <c r="F15" s="16">
        <v>0</v>
      </c>
      <c r="G15" s="17">
        <v>247909.95629</v>
      </c>
      <c r="H15" s="18">
        <f t="shared" si="0"/>
        <v>1.2101167879238628E-2</v>
      </c>
    </row>
    <row r="16" spans="1:8" x14ac:dyDescent="0.3">
      <c r="A16" s="15" t="s">
        <v>11</v>
      </c>
      <c r="B16" s="16">
        <v>5501</v>
      </c>
      <c r="C16" s="16">
        <v>6841</v>
      </c>
      <c r="D16" s="16">
        <v>5616</v>
      </c>
      <c r="E16" s="16">
        <v>5637</v>
      </c>
      <c r="F16" s="16">
        <v>4315</v>
      </c>
      <c r="G16" s="17">
        <v>748455.13763999997</v>
      </c>
      <c r="H16" s="18">
        <f t="shared" si="0"/>
        <v>0.75315135357001783</v>
      </c>
    </row>
    <row r="17" spans="1:8" x14ac:dyDescent="0.3">
      <c r="A17" s="15" t="s">
        <v>12</v>
      </c>
      <c r="B17" s="16"/>
      <c r="C17" s="16"/>
      <c r="D17" s="16"/>
      <c r="E17" s="16">
        <v>0</v>
      </c>
      <c r="F17" s="16"/>
      <c r="G17" s="17">
        <v>89253.891380000001</v>
      </c>
      <c r="H17" s="18">
        <f t="shared" si="0"/>
        <v>0</v>
      </c>
    </row>
    <row r="18" spans="1:8" x14ac:dyDescent="0.3">
      <c r="A18" s="15" t="s">
        <v>13</v>
      </c>
      <c r="B18" s="16">
        <v>3722</v>
      </c>
      <c r="C18" s="16">
        <v>3285</v>
      </c>
      <c r="D18" s="16">
        <v>3494</v>
      </c>
      <c r="E18" s="16">
        <v>3134</v>
      </c>
      <c r="F18" s="16">
        <v>2603</v>
      </c>
      <c r="G18" s="17">
        <v>90621.97417999999</v>
      </c>
      <c r="H18" s="18">
        <f t="shared" si="0"/>
        <v>3.4583223642590482</v>
      </c>
    </row>
    <row r="19" spans="1:8" x14ac:dyDescent="0.3">
      <c r="A19" s="15" t="s">
        <v>14</v>
      </c>
      <c r="B19" s="16">
        <v>10</v>
      </c>
      <c r="C19" s="16">
        <v>8</v>
      </c>
      <c r="D19" s="16">
        <v>15</v>
      </c>
      <c r="E19" s="16"/>
      <c r="F19" s="16"/>
      <c r="G19" s="17">
        <v>71725.247489999994</v>
      </c>
      <c r="H19" s="18">
        <f t="shared" si="0"/>
        <v>0</v>
      </c>
    </row>
    <row r="20" spans="1:8" x14ac:dyDescent="0.3">
      <c r="A20" s="15" t="s">
        <v>15</v>
      </c>
      <c r="B20" s="16">
        <v>1</v>
      </c>
      <c r="C20" s="16">
        <v>0</v>
      </c>
      <c r="D20" s="16">
        <v>2</v>
      </c>
      <c r="E20" s="16">
        <v>6</v>
      </c>
      <c r="F20" s="16">
        <v>6</v>
      </c>
      <c r="G20" s="17">
        <v>3170.91939</v>
      </c>
      <c r="H20" s="18">
        <f t="shared" si="0"/>
        <v>0.1892195689023807</v>
      </c>
    </row>
    <row r="21" spans="1:8" x14ac:dyDescent="0.3">
      <c r="A21" s="15" t="s">
        <v>16</v>
      </c>
      <c r="B21" s="16">
        <v>2</v>
      </c>
      <c r="C21" s="16">
        <v>13</v>
      </c>
      <c r="D21" s="16"/>
      <c r="E21" s="16">
        <v>1</v>
      </c>
      <c r="F21" s="16">
        <v>10</v>
      </c>
      <c r="G21" s="17">
        <v>35319.249540000004</v>
      </c>
      <c r="H21" s="18">
        <f t="shared" si="0"/>
        <v>2.8313172364194008E-3</v>
      </c>
    </row>
    <row r="22" spans="1:8" x14ac:dyDescent="0.3">
      <c r="A22" s="15" t="s">
        <v>17</v>
      </c>
      <c r="B22" s="16">
        <v>18</v>
      </c>
      <c r="C22" s="16">
        <v>1</v>
      </c>
      <c r="D22" s="16">
        <v>51</v>
      </c>
      <c r="E22" s="16">
        <v>2</v>
      </c>
      <c r="F22" s="16">
        <v>66</v>
      </c>
      <c r="G22" s="17">
        <v>920206.90192000009</v>
      </c>
      <c r="H22" s="18">
        <f t="shared" si="0"/>
        <v>2.173424254726872E-4</v>
      </c>
    </row>
    <row r="23" spans="1:8" x14ac:dyDescent="0.3">
      <c r="A23" s="15" t="s">
        <v>18</v>
      </c>
      <c r="B23" s="16"/>
      <c r="C23" s="16"/>
      <c r="D23" s="16"/>
      <c r="E23" s="16"/>
      <c r="F23" s="16"/>
      <c r="G23" s="17">
        <v>41398.223190000004</v>
      </c>
      <c r="H23" s="18">
        <f t="shared" si="0"/>
        <v>0</v>
      </c>
    </row>
    <row r="24" spans="1:8" x14ac:dyDescent="0.3">
      <c r="A24" s="15" t="s">
        <v>19</v>
      </c>
      <c r="B24" s="16">
        <v>125</v>
      </c>
      <c r="C24" s="16">
        <v>75</v>
      </c>
      <c r="D24" s="16">
        <v>29</v>
      </c>
      <c r="E24" s="16">
        <v>35</v>
      </c>
      <c r="F24" s="16">
        <v>40</v>
      </c>
      <c r="G24" s="17">
        <v>205694.35722000001</v>
      </c>
      <c r="H24" s="18">
        <f t="shared" si="0"/>
        <v>1.7015537262680385E-2</v>
      </c>
    </row>
    <row r="25" spans="1:8" x14ac:dyDescent="0.3">
      <c r="A25" s="15" t="s">
        <v>20</v>
      </c>
      <c r="B25" s="16">
        <v>7384</v>
      </c>
      <c r="C25" s="16">
        <v>6847</v>
      </c>
      <c r="D25" s="16">
        <v>6975</v>
      </c>
      <c r="E25" s="16">
        <v>7066</v>
      </c>
      <c r="F25" s="16">
        <v>6825</v>
      </c>
      <c r="G25" s="17">
        <v>996395.34435999999</v>
      </c>
      <c r="H25" s="18">
        <f t="shared" si="0"/>
        <v>0.70915626412712718</v>
      </c>
    </row>
    <row r="26" spans="1:8" x14ac:dyDescent="0.3">
      <c r="A26" s="15" t="s">
        <v>21</v>
      </c>
      <c r="B26" s="16">
        <v>4964</v>
      </c>
      <c r="C26" s="16">
        <v>5215</v>
      </c>
      <c r="D26" s="16">
        <v>5327</v>
      </c>
      <c r="E26" s="16">
        <v>4405</v>
      </c>
      <c r="F26" s="16">
        <v>1617</v>
      </c>
      <c r="G26" s="17">
        <v>1518205.1641800001</v>
      </c>
      <c r="H26" s="18">
        <f t="shared" si="0"/>
        <v>0.29014523886033483</v>
      </c>
    </row>
    <row r="27" spans="1:8" x14ac:dyDescent="0.3">
      <c r="A27" s="15" t="s">
        <v>22</v>
      </c>
      <c r="B27" s="16">
        <v>30</v>
      </c>
      <c r="C27" s="16">
        <v>9</v>
      </c>
      <c r="D27" s="16">
        <v>1</v>
      </c>
      <c r="E27" s="16">
        <v>0</v>
      </c>
      <c r="F27" s="16"/>
      <c r="G27" s="17">
        <v>29201.099860000002</v>
      </c>
      <c r="H27" s="18">
        <f t="shared" si="0"/>
        <v>0</v>
      </c>
    </row>
    <row r="28" spans="1:8" x14ac:dyDescent="0.3">
      <c r="A28" s="15" t="s">
        <v>23</v>
      </c>
      <c r="B28" s="16">
        <v>64</v>
      </c>
      <c r="C28" s="16">
        <v>9</v>
      </c>
      <c r="D28" s="16">
        <v>180</v>
      </c>
      <c r="E28" s="16">
        <v>38</v>
      </c>
      <c r="F28" s="16">
        <v>32</v>
      </c>
      <c r="G28" s="17">
        <v>1172656.65237</v>
      </c>
      <c r="H28" s="18">
        <f t="shared" si="0"/>
        <v>3.2405052172091485E-3</v>
      </c>
    </row>
    <row r="29" spans="1:8" x14ac:dyDescent="0.3">
      <c r="A29" s="15" t="s">
        <v>24</v>
      </c>
      <c r="B29" s="16">
        <v>14</v>
      </c>
      <c r="C29" s="16">
        <v>12</v>
      </c>
      <c r="D29" s="16"/>
      <c r="E29" s="16"/>
      <c r="F29" s="16">
        <v>1</v>
      </c>
      <c r="G29" s="17">
        <v>116001.52751</v>
      </c>
      <c r="H29" s="18">
        <f t="shared" si="0"/>
        <v>0</v>
      </c>
    </row>
    <row r="30" spans="1:8" x14ac:dyDescent="0.3">
      <c r="A30" s="15" t="s">
        <v>25</v>
      </c>
      <c r="B30" s="16">
        <v>3353</v>
      </c>
      <c r="C30" s="16">
        <v>2803</v>
      </c>
      <c r="D30" s="16">
        <v>2256</v>
      </c>
      <c r="E30" s="16">
        <v>3711</v>
      </c>
      <c r="F30" s="16">
        <v>3109</v>
      </c>
      <c r="G30" s="17">
        <v>371504.86440999998</v>
      </c>
      <c r="H30" s="18">
        <f t="shared" si="0"/>
        <v>0.99891020428321187</v>
      </c>
    </row>
    <row r="31" spans="1:8" ht="15" thickBot="1" x14ac:dyDescent="0.35">
      <c r="A31" s="20" t="s">
        <v>26</v>
      </c>
      <c r="B31" s="21">
        <f t="shared" ref="B31:F31" si="1">SUM(B8:B30)</f>
        <v>36883</v>
      </c>
      <c r="C31" s="21">
        <f t="shared" si="1"/>
        <v>38807</v>
      </c>
      <c r="D31" s="21">
        <f t="shared" si="1"/>
        <v>35995</v>
      </c>
      <c r="E31" s="21">
        <f t="shared" si="1"/>
        <v>37312</v>
      </c>
      <c r="F31" s="21">
        <f t="shared" si="1"/>
        <v>33495</v>
      </c>
      <c r="G31" s="21">
        <v>7883661.7198999999</v>
      </c>
      <c r="H31" s="22">
        <f t="shared" si="0"/>
        <v>0.47328261061502375</v>
      </c>
    </row>
    <row r="32" spans="1:8" ht="15" thickTop="1" x14ac:dyDescent="0.3">
      <c r="A32" s="23" t="s">
        <v>27</v>
      </c>
      <c r="B32" s="23"/>
      <c r="C32" s="23">
        <v>5</v>
      </c>
      <c r="D32" s="23">
        <v>52</v>
      </c>
      <c r="E32" s="23">
        <v>81</v>
      </c>
      <c r="F32" s="23">
        <v>46</v>
      </c>
      <c r="G32" s="24">
        <v>401326.89064</v>
      </c>
      <c r="H32" s="25">
        <f t="shared" si="0"/>
        <v>2.018304825545791E-2</v>
      </c>
    </row>
    <row r="33" spans="1:8" x14ac:dyDescent="0.3">
      <c r="A33" s="23" t="s">
        <v>28</v>
      </c>
      <c r="B33" s="23">
        <v>2323</v>
      </c>
      <c r="C33" s="23">
        <v>1512</v>
      </c>
      <c r="D33" s="23">
        <v>2488</v>
      </c>
      <c r="E33" s="23">
        <v>1969</v>
      </c>
      <c r="F33" s="23">
        <v>1702</v>
      </c>
      <c r="G33" s="24">
        <v>146598.86124</v>
      </c>
      <c r="H33" s="25">
        <f t="shared" si="0"/>
        <v>1.3431209378744831</v>
      </c>
    </row>
    <row r="34" spans="1:8" x14ac:dyDescent="0.3">
      <c r="A34" s="23" t="s">
        <v>29</v>
      </c>
      <c r="B34" s="23">
        <v>1112</v>
      </c>
      <c r="C34" s="23">
        <v>1070</v>
      </c>
      <c r="D34" s="23">
        <v>1483</v>
      </c>
      <c r="E34" s="23">
        <v>1924</v>
      </c>
      <c r="F34" s="23">
        <v>787</v>
      </c>
      <c r="G34" s="24">
        <v>485560.34586</v>
      </c>
      <c r="H34" s="25">
        <f t="shared" si="0"/>
        <v>0.39624323040472098</v>
      </c>
    </row>
    <row r="35" spans="1:8" x14ac:dyDescent="0.3">
      <c r="A35" s="23" t="s">
        <v>30</v>
      </c>
      <c r="B35" s="23">
        <v>1095</v>
      </c>
      <c r="C35" s="23">
        <v>1593</v>
      </c>
      <c r="D35" s="23">
        <v>1968</v>
      </c>
      <c r="E35" s="23">
        <v>1660</v>
      </c>
      <c r="F35" s="23">
        <v>1829</v>
      </c>
      <c r="G35" s="24">
        <v>225370.74407000002</v>
      </c>
      <c r="H35" s="25">
        <f t="shared" si="0"/>
        <v>0.73656410322912413</v>
      </c>
    </row>
    <row r="36" spans="1:8" x14ac:dyDescent="0.3">
      <c r="A36" s="23" t="s">
        <v>31</v>
      </c>
      <c r="B36" s="23">
        <v>32268</v>
      </c>
      <c r="C36" s="23">
        <v>18706</v>
      </c>
      <c r="D36" s="23">
        <v>37481</v>
      </c>
      <c r="E36" s="23">
        <v>30527</v>
      </c>
      <c r="F36" s="23">
        <v>22230</v>
      </c>
      <c r="G36" s="24">
        <v>141066.64196000001</v>
      </c>
      <c r="H36" s="25">
        <f t="shared" si="0"/>
        <v>21.64012666343617</v>
      </c>
    </row>
    <row r="37" spans="1:8" x14ac:dyDescent="0.3">
      <c r="A37" s="23" t="s">
        <v>32</v>
      </c>
      <c r="B37" s="23">
        <v>47656</v>
      </c>
      <c r="C37" s="23">
        <v>44124</v>
      </c>
      <c r="D37" s="23">
        <v>60286</v>
      </c>
      <c r="E37" s="23">
        <v>68209</v>
      </c>
      <c r="F37" s="23">
        <v>74559</v>
      </c>
      <c r="G37" s="24">
        <v>134795.9639</v>
      </c>
      <c r="H37" s="25">
        <f t="shared" si="0"/>
        <v>50.601663452328339</v>
      </c>
    </row>
    <row r="38" spans="1:8" x14ac:dyDescent="0.3">
      <c r="A38" s="23" t="s">
        <v>33</v>
      </c>
      <c r="B38" s="23">
        <v>238</v>
      </c>
      <c r="C38" s="23">
        <v>241</v>
      </c>
      <c r="D38" s="23">
        <v>207</v>
      </c>
      <c r="E38" s="23">
        <v>121</v>
      </c>
      <c r="F38" s="23">
        <v>140</v>
      </c>
      <c r="G38" s="24">
        <v>457833.42466999998</v>
      </c>
      <c r="H38" s="25">
        <f t="shared" si="0"/>
        <v>2.6428826180005343E-2</v>
      </c>
    </row>
    <row r="39" spans="1:8" x14ac:dyDescent="0.3">
      <c r="A39" s="23" t="s">
        <v>34</v>
      </c>
      <c r="B39" s="23">
        <v>4</v>
      </c>
      <c r="C39" s="23">
        <v>175</v>
      </c>
      <c r="D39" s="23">
        <v>287</v>
      </c>
      <c r="E39" s="23">
        <v>424</v>
      </c>
      <c r="F39" s="23">
        <v>262</v>
      </c>
      <c r="G39" s="24">
        <v>700340.05497000006</v>
      </c>
      <c r="H39" s="25">
        <f t="shared" si="0"/>
        <v>6.0542017694270332E-2</v>
      </c>
    </row>
    <row r="40" spans="1:8" x14ac:dyDescent="0.3">
      <c r="A40" s="23" t="s">
        <v>35</v>
      </c>
      <c r="B40" s="23">
        <v>2</v>
      </c>
      <c r="C40" s="23">
        <v>6</v>
      </c>
      <c r="D40" s="23">
        <v>8</v>
      </c>
      <c r="E40" s="23">
        <v>4</v>
      </c>
      <c r="F40" s="23">
        <v>7</v>
      </c>
      <c r="G40" s="24">
        <v>5121.87896</v>
      </c>
      <c r="H40" s="25">
        <f t="shared" si="0"/>
        <v>7.8096339863525391E-2</v>
      </c>
    </row>
    <row r="41" spans="1:8" x14ac:dyDescent="0.3">
      <c r="A41" s="23" t="s">
        <v>36</v>
      </c>
      <c r="B41" s="23">
        <v>439</v>
      </c>
      <c r="C41" s="23">
        <v>832</v>
      </c>
      <c r="D41" s="23">
        <v>1507</v>
      </c>
      <c r="E41" s="23">
        <v>1226</v>
      </c>
      <c r="F41" s="23">
        <v>2033</v>
      </c>
      <c r="G41" s="24">
        <v>13476.39093</v>
      </c>
      <c r="H41" s="25">
        <f t="shared" si="0"/>
        <v>9.0973911811268593</v>
      </c>
    </row>
    <row r="42" spans="1:8" x14ac:dyDescent="0.3">
      <c r="A42" s="23" t="s">
        <v>37</v>
      </c>
      <c r="B42" s="23">
        <v>735</v>
      </c>
      <c r="C42" s="23">
        <v>1491</v>
      </c>
      <c r="D42" s="23">
        <v>2387</v>
      </c>
      <c r="E42" s="23">
        <v>3490</v>
      </c>
      <c r="F42" s="23">
        <v>2132</v>
      </c>
      <c r="G42" s="24">
        <v>57689.845880000001</v>
      </c>
      <c r="H42" s="25">
        <f t="shared" si="0"/>
        <v>6.049591477951787</v>
      </c>
    </row>
    <row r="43" spans="1:8" x14ac:dyDescent="0.3">
      <c r="A43" s="23" t="s">
        <v>38</v>
      </c>
      <c r="B43" s="23">
        <v>212</v>
      </c>
      <c r="C43" s="23">
        <v>566</v>
      </c>
      <c r="D43" s="23">
        <v>1048</v>
      </c>
      <c r="E43" s="23">
        <v>1317</v>
      </c>
      <c r="F43" s="23">
        <v>1607</v>
      </c>
      <c r="G43" s="24">
        <v>799061.33685000008</v>
      </c>
      <c r="H43" s="25">
        <f t="shared" si="0"/>
        <v>0.16481838618193931</v>
      </c>
    </row>
    <row r="44" spans="1:8" x14ac:dyDescent="0.3">
      <c r="A44" s="23" t="s">
        <v>39</v>
      </c>
      <c r="B44" s="23">
        <v>126</v>
      </c>
      <c r="C44" s="23">
        <v>296</v>
      </c>
      <c r="D44" s="23">
        <v>856</v>
      </c>
      <c r="E44" s="23">
        <v>526</v>
      </c>
      <c r="F44" s="23">
        <v>1818</v>
      </c>
      <c r="G44" s="24">
        <v>1477742.92714</v>
      </c>
      <c r="H44" s="25">
        <f t="shared" si="0"/>
        <v>3.5594824400074235E-2</v>
      </c>
    </row>
    <row r="45" spans="1:8" x14ac:dyDescent="0.3">
      <c r="A45" s="23" t="s">
        <v>40</v>
      </c>
      <c r="B45" s="23">
        <v>0</v>
      </c>
      <c r="C45" s="23">
        <v>44</v>
      </c>
      <c r="D45" s="23">
        <v>6</v>
      </c>
      <c r="E45" s="23">
        <v>4</v>
      </c>
      <c r="F45" s="23">
        <v>1</v>
      </c>
      <c r="G45" s="24">
        <v>93318.687260000006</v>
      </c>
      <c r="H45" s="25">
        <f t="shared" si="0"/>
        <v>4.2863869150402785E-3</v>
      </c>
    </row>
    <row r="46" spans="1:8" x14ac:dyDescent="0.3">
      <c r="A46" s="23" t="s">
        <v>41</v>
      </c>
      <c r="B46" s="23">
        <v>1340</v>
      </c>
      <c r="C46" s="23">
        <v>1013</v>
      </c>
      <c r="D46" s="23">
        <v>877</v>
      </c>
      <c r="E46" s="23">
        <v>1417</v>
      </c>
      <c r="F46" s="23">
        <v>1064</v>
      </c>
      <c r="G46" s="24">
        <v>83702.697809999998</v>
      </c>
      <c r="H46" s="25">
        <f t="shared" si="0"/>
        <v>1.6928964502631723</v>
      </c>
    </row>
    <row r="47" spans="1:8" x14ac:dyDescent="0.3">
      <c r="A47" s="23" t="s">
        <v>42</v>
      </c>
      <c r="B47" s="23">
        <v>15240</v>
      </c>
      <c r="C47" s="23">
        <v>15037</v>
      </c>
      <c r="D47" s="23">
        <v>16162</v>
      </c>
      <c r="E47" s="23">
        <v>24102</v>
      </c>
      <c r="F47" s="23">
        <v>8688</v>
      </c>
      <c r="G47" s="24">
        <v>195418.35269</v>
      </c>
      <c r="H47" s="25">
        <f t="shared" si="0"/>
        <v>12.333539643655667</v>
      </c>
    </row>
    <row r="48" spans="1:8" x14ac:dyDescent="0.3">
      <c r="A48" s="23" t="s">
        <v>43</v>
      </c>
      <c r="B48" s="23">
        <v>383</v>
      </c>
      <c r="C48" s="23">
        <v>881</v>
      </c>
      <c r="D48" s="23">
        <v>720</v>
      </c>
      <c r="E48" s="23">
        <v>1170</v>
      </c>
      <c r="F48" s="23">
        <v>1427</v>
      </c>
      <c r="G48" s="24">
        <v>298251.89405</v>
      </c>
      <c r="H48" s="25">
        <f t="shared" si="0"/>
        <v>0.39228585747182448</v>
      </c>
    </row>
    <row r="49" spans="1:8" x14ac:dyDescent="0.3">
      <c r="A49" s="23" t="s">
        <v>44</v>
      </c>
      <c r="B49" s="23">
        <v>147</v>
      </c>
      <c r="C49" s="23">
        <v>158</v>
      </c>
      <c r="D49" s="23">
        <v>691</v>
      </c>
      <c r="E49" s="23">
        <v>97</v>
      </c>
      <c r="F49" s="23">
        <v>108</v>
      </c>
      <c r="G49" s="24">
        <v>29431.49451</v>
      </c>
      <c r="H49" s="25">
        <f t="shared" si="0"/>
        <v>0.32957891406786055</v>
      </c>
    </row>
    <row r="50" spans="1:8" x14ac:dyDescent="0.3">
      <c r="A50" s="23" t="s">
        <v>45</v>
      </c>
      <c r="B50" s="23">
        <v>2414</v>
      </c>
      <c r="C50" s="23">
        <v>2188</v>
      </c>
      <c r="D50" s="23">
        <v>2336</v>
      </c>
      <c r="E50" s="23">
        <v>2408</v>
      </c>
      <c r="F50" s="23">
        <v>2273</v>
      </c>
      <c r="G50" s="24">
        <v>1203333.0444499999</v>
      </c>
      <c r="H50" s="25">
        <f t="shared" si="0"/>
        <v>0.20011085136456216</v>
      </c>
    </row>
    <row r="51" spans="1:8" x14ac:dyDescent="0.3">
      <c r="A51" s="23" t="s">
        <v>46</v>
      </c>
      <c r="B51" s="23">
        <v>32291</v>
      </c>
      <c r="C51" s="23">
        <v>32247</v>
      </c>
      <c r="D51" s="23">
        <v>38406</v>
      </c>
      <c r="E51" s="16">
        <v>48898</v>
      </c>
      <c r="F51" s="16">
        <v>37542</v>
      </c>
      <c r="G51" s="24">
        <v>447727.06943000003</v>
      </c>
      <c r="H51" s="25">
        <f t="shared" si="0"/>
        <v>10.921385669678605</v>
      </c>
    </row>
    <row r="52" spans="1:8" x14ac:dyDescent="0.3">
      <c r="A52" s="23" t="s">
        <v>47</v>
      </c>
      <c r="B52" s="23">
        <v>538</v>
      </c>
      <c r="C52" s="23">
        <v>383</v>
      </c>
      <c r="D52" s="23">
        <v>25</v>
      </c>
      <c r="E52" s="23">
        <v>15</v>
      </c>
      <c r="F52" s="23">
        <v>3</v>
      </c>
      <c r="G52" s="24">
        <v>4482.0938999999998</v>
      </c>
      <c r="H52" s="25">
        <f t="shared" si="0"/>
        <v>0.33466501003024501</v>
      </c>
    </row>
    <row r="53" spans="1:8" x14ac:dyDescent="0.3">
      <c r="A53" s="23" t="s">
        <v>48</v>
      </c>
      <c r="B53" s="23"/>
      <c r="C53" s="23"/>
      <c r="D53" s="23"/>
      <c r="E53" s="23"/>
      <c r="F53" s="23">
        <v>10221</v>
      </c>
      <c r="G53" s="24">
        <v>269440.50367000001</v>
      </c>
      <c r="H53" s="25"/>
    </row>
    <row r="54" spans="1:8" x14ac:dyDescent="0.3">
      <c r="A54" s="23" t="s">
        <v>49</v>
      </c>
      <c r="B54" s="23">
        <v>1785</v>
      </c>
      <c r="C54" s="23">
        <v>1081</v>
      </c>
      <c r="D54" s="23">
        <v>1211</v>
      </c>
      <c r="E54" s="23">
        <v>600</v>
      </c>
      <c r="F54" s="23">
        <v>1048</v>
      </c>
      <c r="G54" s="24">
        <v>107598.39290000001</v>
      </c>
      <c r="H54" s="25">
        <f t="shared" ref="H54:H62" si="2">+(E54*100)/G54</f>
        <v>0.55762914652231754</v>
      </c>
    </row>
    <row r="55" spans="1:8" x14ac:dyDescent="0.3">
      <c r="A55" s="23" t="s">
        <v>50</v>
      </c>
      <c r="B55" s="23">
        <v>28</v>
      </c>
      <c r="C55" s="23">
        <v>21</v>
      </c>
      <c r="D55" s="23">
        <v>5</v>
      </c>
      <c r="E55" s="23"/>
      <c r="F55" s="23">
        <v>4</v>
      </c>
      <c r="G55" s="24">
        <v>49897.292240000002</v>
      </c>
      <c r="H55" s="25">
        <f t="shared" si="2"/>
        <v>0</v>
      </c>
    </row>
    <row r="56" spans="1:8" x14ac:dyDescent="0.3">
      <c r="A56" s="23" t="s">
        <v>51</v>
      </c>
      <c r="B56" s="23">
        <v>1</v>
      </c>
      <c r="C56" s="23">
        <v>1</v>
      </c>
      <c r="D56" s="23"/>
      <c r="E56" s="23"/>
      <c r="F56" s="23"/>
      <c r="G56" s="24">
        <v>97991.73461</v>
      </c>
      <c r="H56" s="25">
        <f t="shared" si="2"/>
        <v>0</v>
      </c>
    </row>
    <row r="57" spans="1:8" x14ac:dyDescent="0.3">
      <c r="A57" s="23" t="s">
        <v>52</v>
      </c>
      <c r="B57" s="23">
        <v>40</v>
      </c>
      <c r="C57" s="23">
        <v>10</v>
      </c>
      <c r="D57" s="23">
        <v>19</v>
      </c>
      <c r="E57" s="23">
        <v>34</v>
      </c>
      <c r="F57" s="23">
        <v>69</v>
      </c>
      <c r="G57" s="24">
        <v>71009.444459999999</v>
      </c>
      <c r="H57" s="25">
        <f t="shared" si="2"/>
        <v>4.7880954792080342E-2</v>
      </c>
    </row>
    <row r="58" spans="1:8" x14ac:dyDescent="0.3">
      <c r="A58" s="23" t="s">
        <v>53</v>
      </c>
      <c r="B58" s="23">
        <v>445</v>
      </c>
      <c r="C58" s="23">
        <v>1271</v>
      </c>
      <c r="D58" s="23">
        <v>929</v>
      </c>
      <c r="E58" s="23">
        <v>2323</v>
      </c>
      <c r="F58" s="23">
        <v>3577</v>
      </c>
      <c r="G58" s="24">
        <v>498091.56411000004</v>
      </c>
      <c r="H58" s="25">
        <f t="shared" si="2"/>
        <v>0.46638011309241562</v>
      </c>
    </row>
    <row r="59" spans="1:8" x14ac:dyDescent="0.3">
      <c r="A59" s="23" t="s">
        <v>54</v>
      </c>
      <c r="B59" s="23">
        <v>2630</v>
      </c>
      <c r="C59" s="23">
        <v>2242</v>
      </c>
      <c r="D59" s="23">
        <v>3693</v>
      </c>
      <c r="E59" s="23">
        <v>3781</v>
      </c>
      <c r="F59" s="23">
        <v>3355</v>
      </c>
      <c r="G59" s="24">
        <v>329182.53211000003</v>
      </c>
      <c r="H59" s="25">
        <f t="shared" si="2"/>
        <v>1.1486028665508097</v>
      </c>
    </row>
    <row r="60" spans="1:8" x14ac:dyDescent="0.3">
      <c r="A60" s="23" t="s">
        <v>55</v>
      </c>
      <c r="B60" s="23">
        <v>9293</v>
      </c>
      <c r="C60" s="23">
        <v>5664</v>
      </c>
      <c r="D60" s="23">
        <v>5984</v>
      </c>
      <c r="E60" s="23">
        <v>5513</v>
      </c>
      <c r="F60" s="23">
        <v>5188</v>
      </c>
      <c r="G60" s="24">
        <v>147312.40966999999</v>
      </c>
      <c r="H60" s="25">
        <f t="shared" si="2"/>
        <v>3.742386681712611</v>
      </c>
    </row>
    <row r="61" spans="1:8" ht="15" thickBot="1" x14ac:dyDescent="0.35">
      <c r="A61" s="20" t="s">
        <v>56</v>
      </c>
      <c r="B61" s="21">
        <f t="shared" ref="B61:G61" si="3">SUM(B32:B60)</f>
        <v>152785</v>
      </c>
      <c r="C61" s="21">
        <f t="shared" si="3"/>
        <v>132858</v>
      </c>
      <c r="D61" s="21">
        <f t="shared" si="3"/>
        <v>181122</v>
      </c>
      <c r="E61" s="21">
        <f t="shared" si="3"/>
        <v>201840</v>
      </c>
      <c r="F61" s="21">
        <f t="shared" ref="F61" si="4">SUM(F32:F60)</f>
        <v>183720</v>
      </c>
      <c r="G61" s="21">
        <f t="shared" si="3"/>
        <v>8972174.5149400011</v>
      </c>
      <c r="H61" s="22">
        <f t="shared" si="2"/>
        <v>2.2496218688558329</v>
      </c>
    </row>
    <row r="62" spans="1:8" ht="15.6" thickTop="1" thickBot="1" x14ac:dyDescent="0.35">
      <c r="A62" s="20" t="s">
        <v>57</v>
      </c>
      <c r="B62" s="21">
        <f t="shared" ref="B62:G62" si="5">+B61+B31</f>
        <v>189668</v>
      </c>
      <c r="C62" s="21">
        <f t="shared" si="5"/>
        <v>171665</v>
      </c>
      <c r="D62" s="21">
        <f t="shared" si="5"/>
        <v>217117</v>
      </c>
      <c r="E62" s="21">
        <f t="shared" si="5"/>
        <v>239152</v>
      </c>
      <c r="F62" s="21">
        <f t="shared" ref="F62" si="6">+F61+F31</f>
        <v>217215</v>
      </c>
      <c r="G62" s="21">
        <f t="shared" si="5"/>
        <v>16855836.234840002</v>
      </c>
      <c r="H62" s="22">
        <f t="shared" si="2"/>
        <v>1.4188082790320848</v>
      </c>
    </row>
    <row r="63" spans="1:8" ht="15" thickTop="1" x14ac:dyDescent="0.3">
      <c r="A63" s="24"/>
      <c r="B63" s="24"/>
      <c r="C63" s="24"/>
      <c r="D63" s="24"/>
      <c r="E63" s="24"/>
      <c r="F63" s="24"/>
      <c r="G63" s="24"/>
      <c r="H63" s="25"/>
    </row>
    <row r="64" spans="1:8" x14ac:dyDescent="0.3">
      <c r="A64" s="6" t="s">
        <v>65</v>
      </c>
      <c r="B64" s="6"/>
      <c r="C64" s="6"/>
      <c r="D64" s="6"/>
      <c r="E64" s="6"/>
      <c r="F64" s="6"/>
      <c r="G64" s="7"/>
      <c r="H64" s="8"/>
    </row>
  </sheetData>
  <printOptions horizontalCentered="1"/>
  <pageMargins left="0" right="0" top="0.39370078740157483" bottom="0.39370078740157483" header="0" footer="0"/>
  <pageSetup paperSize="9" scale="81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15D1C-482B-4F1F-9D81-FB8C983D856F}">
  <sheetPr>
    <pageSetUpPr fitToPage="1"/>
  </sheetPr>
  <dimension ref="A3:I64"/>
  <sheetViews>
    <sheetView workbookViewId="0">
      <selection activeCell="A2" sqref="A2"/>
    </sheetView>
  </sheetViews>
  <sheetFormatPr baseColWidth="10" defaultRowHeight="14.4" x14ac:dyDescent="0.3"/>
  <cols>
    <col min="1" max="1" width="23.8984375" style="5" customWidth="1"/>
    <col min="2" max="6" width="11.19921875" style="5"/>
    <col min="7" max="7" width="11.19921875" style="26"/>
    <col min="8" max="8" width="7.8984375" style="27" customWidth="1"/>
    <col min="9" max="16384" width="11.19921875" style="5"/>
  </cols>
  <sheetData>
    <row r="3" spans="1:9" ht="18" x14ac:dyDescent="0.35">
      <c r="A3" s="1" t="s">
        <v>0</v>
      </c>
      <c r="B3" s="2"/>
      <c r="C3" s="2"/>
      <c r="D3" s="2"/>
      <c r="E3" s="2"/>
      <c r="F3" s="2"/>
      <c r="G3" s="3"/>
      <c r="H3" s="4"/>
    </row>
    <row r="4" spans="1:9" ht="18" x14ac:dyDescent="0.35">
      <c r="A4" s="1" t="s">
        <v>64</v>
      </c>
      <c r="B4" s="6"/>
      <c r="C4" s="6"/>
      <c r="D4" s="6"/>
      <c r="E4" s="6"/>
      <c r="F4" s="6"/>
      <c r="G4" s="7"/>
      <c r="H4" s="8"/>
    </row>
    <row r="5" spans="1:9" ht="18" x14ac:dyDescent="0.35">
      <c r="A5" s="9" t="s">
        <v>2</v>
      </c>
      <c r="B5" s="10"/>
      <c r="C5" s="10"/>
      <c r="D5" s="10"/>
      <c r="E5" s="10"/>
      <c r="F5" s="10"/>
      <c r="G5" s="11"/>
      <c r="H5" s="8"/>
    </row>
    <row r="6" spans="1:9" ht="18" x14ac:dyDescent="0.35">
      <c r="A6" s="9"/>
      <c r="B6" s="10"/>
      <c r="C6" s="10"/>
      <c r="D6" s="10"/>
      <c r="E6" s="10"/>
      <c r="F6" s="10"/>
      <c r="G6" s="11"/>
      <c r="H6" s="8"/>
    </row>
    <row r="7" spans="1:9" ht="43.8" thickBot="1" x14ac:dyDescent="0.35">
      <c r="A7" s="12"/>
      <c r="B7" s="12">
        <v>2019</v>
      </c>
      <c r="C7" s="12">
        <v>2020</v>
      </c>
      <c r="D7" s="12">
        <v>2021</v>
      </c>
      <c r="E7" s="12">
        <v>2022</v>
      </c>
      <c r="F7" s="12">
        <v>2023</v>
      </c>
      <c r="G7" s="13" t="s">
        <v>66</v>
      </c>
      <c r="H7" s="14" t="s">
        <v>67</v>
      </c>
    </row>
    <row r="8" spans="1:9" ht="15" thickTop="1" x14ac:dyDescent="0.3">
      <c r="A8" s="15" t="s">
        <v>3</v>
      </c>
      <c r="B8" s="16">
        <v>3674</v>
      </c>
      <c r="C8" s="16">
        <v>3612</v>
      </c>
      <c r="D8" s="16">
        <v>3525</v>
      </c>
      <c r="E8" s="16">
        <v>3499</v>
      </c>
      <c r="F8" s="16">
        <v>3360</v>
      </c>
      <c r="G8" s="17">
        <v>7455.38807</v>
      </c>
      <c r="H8" s="18">
        <f t="shared" ref="H8:H52" si="0">+(E8*100)/G8</f>
        <v>46.93249992015506</v>
      </c>
      <c r="I8" s="19"/>
    </row>
    <row r="9" spans="1:9" x14ac:dyDescent="0.3">
      <c r="A9" s="15" t="s">
        <v>4</v>
      </c>
      <c r="B9" s="16">
        <v>7249</v>
      </c>
      <c r="C9" s="16">
        <v>8607</v>
      </c>
      <c r="D9" s="16">
        <v>15611</v>
      </c>
      <c r="E9" s="16">
        <v>16558</v>
      </c>
      <c r="F9" s="16">
        <v>15842</v>
      </c>
      <c r="G9" s="17">
        <v>392328.87913999998</v>
      </c>
      <c r="H9" s="18">
        <f t="shared" si="0"/>
        <v>4.2204387391251377</v>
      </c>
    </row>
    <row r="10" spans="1:9" x14ac:dyDescent="0.3">
      <c r="A10" s="15" t="s">
        <v>5</v>
      </c>
      <c r="B10" s="16">
        <v>3818</v>
      </c>
      <c r="C10" s="16">
        <v>5287</v>
      </c>
      <c r="D10" s="16">
        <v>6073</v>
      </c>
      <c r="E10" s="16">
        <v>7846</v>
      </c>
      <c r="F10" s="16">
        <v>4935</v>
      </c>
      <c r="G10" s="17">
        <v>20166.77018</v>
      </c>
      <c r="H10" s="18">
        <f t="shared" si="0"/>
        <v>38.905585425776891</v>
      </c>
    </row>
    <row r="11" spans="1:9" x14ac:dyDescent="0.3">
      <c r="A11" s="15" t="s">
        <v>6</v>
      </c>
      <c r="B11" s="16">
        <v>41503</v>
      </c>
      <c r="C11" s="16">
        <v>50176</v>
      </c>
      <c r="D11" s="16">
        <v>70013</v>
      </c>
      <c r="E11" s="16">
        <v>59512</v>
      </c>
      <c r="F11" s="16">
        <v>77618</v>
      </c>
      <c r="G11" s="17">
        <v>105353.95965</v>
      </c>
      <c r="H11" s="18">
        <f t="shared" si="0"/>
        <v>56.487672791518094</v>
      </c>
    </row>
    <row r="12" spans="1:9" x14ac:dyDescent="0.3">
      <c r="A12" s="15" t="s">
        <v>7</v>
      </c>
      <c r="B12" s="16">
        <v>4129</v>
      </c>
      <c r="C12" s="16">
        <v>4400</v>
      </c>
      <c r="D12" s="16">
        <v>4103</v>
      </c>
      <c r="E12" s="16">
        <v>3617</v>
      </c>
      <c r="F12" s="16">
        <v>5313</v>
      </c>
      <c r="G12" s="17">
        <v>218986.82329</v>
      </c>
      <c r="H12" s="18">
        <f t="shared" si="0"/>
        <v>1.6516975522358608</v>
      </c>
    </row>
    <row r="13" spans="1:9" x14ac:dyDescent="0.3">
      <c r="A13" s="15" t="s">
        <v>8</v>
      </c>
      <c r="B13" s="16">
        <v>11014</v>
      </c>
      <c r="C13" s="16">
        <v>13166</v>
      </c>
      <c r="D13" s="16">
        <v>14130</v>
      </c>
      <c r="E13" s="16">
        <v>15563</v>
      </c>
      <c r="F13" s="16">
        <v>17117</v>
      </c>
      <c r="G13" s="17">
        <v>440583.65009000001</v>
      </c>
      <c r="H13" s="18">
        <f t="shared" si="0"/>
        <v>3.5323598587511986</v>
      </c>
    </row>
    <row r="14" spans="1:9" x14ac:dyDescent="0.3">
      <c r="A14" s="15" t="s">
        <v>9</v>
      </c>
      <c r="B14" s="16">
        <v>7200</v>
      </c>
      <c r="C14" s="16">
        <v>8925</v>
      </c>
      <c r="D14" s="16">
        <v>8222</v>
      </c>
      <c r="E14" s="16">
        <v>9392</v>
      </c>
      <c r="F14" s="16">
        <v>6844</v>
      </c>
      <c r="G14" s="17">
        <v>41063.738550000002</v>
      </c>
      <c r="H14" s="18">
        <f t="shared" si="0"/>
        <v>22.871760661938072</v>
      </c>
    </row>
    <row r="15" spans="1:9" x14ac:dyDescent="0.3">
      <c r="A15" s="15" t="s">
        <v>10</v>
      </c>
      <c r="B15" s="16">
        <v>4564</v>
      </c>
      <c r="C15" s="16">
        <v>2833</v>
      </c>
      <c r="D15" s="16">
        <v>3535</v>
      </c>
      <c r="E15" s="16">
        <v>2856</v>
      </c>
      <c r="F15" s="16">
        <v>6183</v>
      </c>
      <c r="G15" s="17">
        <v>247909.95629</v>
      </c>
      <c r="H15" s="18">
        <f t="shared" si="0"/>
        <v>1.1520311821035172</v>
      </c>
    </row>
    <row r="16" spans="1:9" x14ac:dyDescent="0.3">
      <c r="A16" s="15" t="s">
        <v>11</v>
      </c>
      <c r="B16" s="16">
        <v>367551</v>
      </c>
      <c r="C16" s="16">
        <v>408003</v>
      </c>
      <c r="D16" s="16">
        <v>394757</v>
      </c>
      <c r="E16" s="16">
        <v>416250</v>
      </c>
      <c r="F16" s="16">
        <v>498210</v>
      </c>
      <c r="G16" s="17">
        <v>748455.13763999997</v>
      </c>
      <c r="H16" s="18">
        <f t="shared" si="0"/>
        <v>55.614555778520476</v>
      </c>
    </row>
    <row r="17" spans="1:8" x14ac:dyDescent="0.3">
      <c r="A17" s="15" t="s">
        <v>12</v>
      </c>
      <c r="B17" s="16">
        <v>26675</v>
      </c>
      <c r="C17" s="16">
        <v>25440</v>
      </c>
      <c r="D17" s="16">
        <v>28815</v>
      </c>
      <c r="E17" s="16">
        <v>45330</v>
      </c>
      <c r="F17" s="16">
        <v>46314</v>
      </c>
      <c r="G17" s="17">
        <v>89253.891380000001</v>
      </c>
      <c r="H17" s="18">
        <f t="shared" si="0"/>
        <v>50.787701577073804</v>
      </c>
    </row>
    <row r="18" spans="1:8" x14ac:dyDescent="0.3">
      <c r="A18" s="15" t="s">
        <v>13</v>
      </c>
      <c r="B18" s="16">
        <v>130</v>
      </c>
      <c r="C18" s="16">
        <v>1847</v>
      </c>
      <c r="D18" s="16">
        <v>622</v>
      </c>
      <c r="E18" s="16">
        <v>223</v>
      </c>
      <c r="F18" s="16">
        <v>760</v>
      </c>
      <c r="G18" s="17">
        <v>90621.97417999999</v>
      </c>
      <c r="H18" s="18">
        <f t="shared" si="0"/>
        <v>0.24607718163043005</v>
      </c>
    </row>
    <row r="19" spans="1:8" x14ac:dyDescent="0.3">
      <c r="A19" s="15" t="s">
        <v>14</v>
      </c>
      <c r="B19" s="16">
        <v>45979</v>
      </c>
      <c r="C19" s="16">
        <v>42285</v>
      </c>
      <c r="D19" s="16">
        <v>45889</v>
      </c>
      <c r="E19" s="16">
        <v>42235</v>
      </c>
      <c r="F19" s="16">
        <v>43711</v>
      </c>
      <c r="G19" s="17">
        <v>71725.247489999994</v>
      </c>
      <c r="H19" s="18">
        <f t="shared" si="0"/>
        <v>58.884425607438224</v>
      </c>
    </row>
    <row r="20" spans="1:8" x14ac:dyDescent="0.3">
      <c r="A20" s="15" t="s">
        <v>15</v>
      </c>
      <c r="B20" s="16">
        <v>267</v>
      </c>
      <c r="C20" s="16">
        <v>270</v>
      </c>
      <c r="D20" s="16">
        <v>265</v>
      </c>
      <c r="E20" s="16">
        <v>142</v>
      </c>
      <c r="F20" s="16">
        <v>135</v>
      </c>
      <c r="G20" s="17">
        <v>3170.91939</v>
      </c>
      <c r="H20" s="18">
        <f t="shared" si="0"/>
        <v>4.4781964640230099</v>
      </c>
    </row>
    <row r="21" spans="1:8" x14ac:dyDescent="0.3">
      <c r="A21" s="15" t="s">
        <v>16</v>
      </c>
      <c r="B21" s="16">
        <v>1007</v>
      </c>
      <c r="C21" s="16">
        <v>1139</v>
      </c>
      <c r="D21" s="16">
        <v>1358</v>
      </c>
      <c r="E21" s="16">
        <v>1224</v>
      </c>
      <c r="F21" s="16">
        <v>1179</v>
      </c>
      <c r="G21" s="17">
        <v>35319.249540000004</v>
      </c>
      <c r="H21" s="18">
        <f t="shared" si="0"/>
        <v>3.4655322973773464</v>
      </c>
    </row>
    <row r="22" spans="1:8" x14ac:dyDescent="0.3">
      <c r="A22" s="15" t="s">
        <v>17</v>
      </c>
      <c r="B22" s="16">
        <v>479675</v>
      </c>
      <c r="C22" s="16">
        <v>462285</v>
      </c>
      <c r="D22" s="16">
        <v>530627</v>
      </c>
      <c r="E22" s="16">
        <v>523675</v>
      </c>
      <c r="F22" s="16">
        <v>610147</v>
      </c>
      <c r="G22" s="17">
        <v>920206.90192000009</v>
      </c>
      <c r="H22" s="18">
        <f t="shared" si="0"/>
        <v>56.908397329704734</v>
      </c>
    </row>
    <row r="23" spans="1:8" x14ac:dyDescent="0.3">
      <c r="A23" s="15" t="s">
        <v>18</v>
      </c>
      <c r="B23" s="16">
        <v>2306</v>
      </c>
      <c r="C23" s="16">
        <v>3781</v>
      </c>
      <c r="D23" s="16">
        <v>3889</v>
      </c>
      <c r="E23" s="16">
        <v>3301</v>
      </c>
      <c r="F23" s="16">
        <v>5235</v>
      </c>
      <c r="G23" s="17">
        <v>41398.223190000004</v>
      </c>
      <c r="H23" s="18">
        <f t="shared" si="0"/>
        <v>7.9737721709693492</v>
      </c>
    </row>
    <row r="24" spans="1:8" x14ac:dyDescent="0.3">
      <c r="A24" s="15" t="s">
        <v>19</v>
      </c>
      <c r="B24" s="16">
        <v>9219</v>
      </c>
      <c r="C24" s="16">
        <v>8224</v>
      </c>
      <c r="D24" s="16">
        <v>9434</v>
      </c>
      <c r="E24" s="16">
        <v>6193</v>
      </c>
      <c r="F24" s="16">
        <v>9395</v>
      </c>
      <c r="G24" s="17">
        <v>205694.35722000001</v>
      </c>
      <c r="H24" s="18">
        <f t="shared" si="0"/>
        <v>3.0107777790794179</v>
      </c>
    </row>
    <row r="25" spans="1:8" x14ac:dyDescent="0.3">
      <c r="A25" s="15" t="s">
        <v>20</v>
      </c>
      <c r="B25" s="16">
        <v>9549</v>
      </c>
      <c r="C25" s="16">
        <v>13005</v>
      </c>
      <c r="D25" s="16">
        <v>24508</v>
      </c>
      <c r="E25" s="16">
        <v>21313</v>
      </c>
      <c r="F25" s="16">
        <v>21921</v>
      </c>
      <c r="G25" s="17">
        <v>996395.34435999999</v>
      </c>
      <c r="H25" s="18">
        <f t="shared" si="0"/>
        <v>2.1390103958875546</v>
      </c>
    </row>
    <row r="26" spans="1:8" x14ac:dyDescent="0.3">
      <c r="A26" s="15" t="s">
        <v>21</v>
      </c>
      <c r="B26" s="16">
        <v>143174</v>
      </c>
      <c r="C26" s="16">
        <v>158837</v>
      </c>
      <c r="D26" s="16">
        <v>168523</v>
      </c>
      <c r="E26" s="16">
        <v>159259</v>
      </c>
      <c r="F26" s="16">
        <v>216817</v>
      </c>
      <c r="G26" s="17">
        <v>1518205.1641800001</v>
      </c>
      <c r="H26" s="18">
        <f t="shared" si="0"/>
        <v>10.489952462124419</v>
      </c>
    </row>
    <row r="27" spans="1:8" x14ac:dyDescent="0.3">
      <c r="A27" s="15" t="s">
        <v>22</v>
      </c>
      <c r="B27" s="16">
        <v>4740</v>
      </c>
      <c r="C27" s="16">
        <v>4474</v>
      </c>
      <c r="D27" s="16">
        <v>6193</v>
      </c>
      <c r="E27" s="16">
        <v>5381</v>
      </c>
      <c r="F27" s="16">
        <v>4770</v>
      </c>
      <c r="G27" s="17">
        <v>29201.099860000002</v>
      </c>
      <c r="H27" s="18">
        <f t="shared" si="0"/>
        <v>18.427388097702973</v>
      </c>
    </row>
    <row r="28" spans="1:8" x14ac:dyDescent="0.3">
      <c r="A28" s="15" t="s">
        <v>23</v>
      </c>
      <c r="B28" s="16">
        <v>75551</v>
      </c>
      <c r="C28" s="16">
        <v>79174</v>
      </c>
      <c r="D28" s="16">
        <v>104633</v>
      </c>
      <c r="E28" s="16">
        <v>109932</v>
      </c>
      <c r="F28" s="16">
        <v>111796</v>
      </c>
      <c r="G28" s="17">
        <v>1172656.65237</v>
      </c>
      <c r="H28" s="18">
        <f t="shared" si="0"/>
        <v>9.3746110404798983</v>
      </c>
    </row>
    <row r="29" spans="1:8" x14ac:dyDescent="0.3">
      <c r="A29" s="15" t="s">
        <v>24</v>
      </c>
      <c r="B29" s="16">
        <v>460</v>
      </c>
      <c r="C29" s="16">
        <v>170</v>
      </c>
      <c r="D29" s="16">
        <v>1093</v>
      </c>
      <c r="E29" s="16">
        <v>606</v>
      </c>
      <c r="F29" s="16">
        <v>829</v>
      </c>
      <c r="G29" s="17">
        <v>116001.52751</v>
      </c>
      <c r="H29" s="18">
        <f t="shared" si="0"/>
        <v>0.52240691395012817</v>
      </c>
    </row>
    <row r="30" spans="1:8" x14ac:dyDescent="0.3">
      <c r="A30" s="15" t="s">
        <v>25</v>
      </c>
      <c r="B30" s="16">
        <v>90441</v>
      </c>
      <c r="C30" s="16">
        <v>90814</v>
      </c>
      <c r="D30" s="16">
        <v>85685</v>
      </c>
      <c r="E30" s="16">
        <v>71295</v>
      </c>
      <c r="F30" s="16">
        <v>96714</v>
      </c>
      <c r="G30" s="17">
        <v>371504.86440999998</v>
      </c>
      <c r="H30" s="18">
        <f t="shared" si="0"/>
        <v>19.190865808238101</v>
      </c>
    </row>
    <row r="31" spans="1:8" ht="15" thickBot="1" x14ac:dyDescent="0.35">
      <c r="A31" s="20" t="s">
        <v>26</v>
      </c>
      <c r="B31" s="21">
        <f t="shared" ref="B31:F31" si="1">SUM(B8:B30)</f>
        <v>1339875</v>
      </c>
      <c r="C31" s="21">
        <f t="shared" si="1"/>
        <v>1396754</v>
      </c>
      <c r="D31" s="21">
        <f t="shared" si="1"/>
        <v>1531503</v>
      </c>
      <c r="E31" s="21">
        <f t="shared" si="1"/>
        <v>1525202</v>
      </c>
      <c r="F31" s="21">
        <f t="shared" si="1"/>
        <v>1805145</v>
      </c>
      <c r="G31" s="21">
        <v>7883661.7198999999</v>
      </c>
      <c r="H31" s="22">
        <f t="shared" si="0"/>
        <v>19.346365359006633</v>
      </c>
    </row>
    <row r="32" spans="1:8" ht="15" thickTop="1" x14ac:dyDescent="0.3">
      <c r="A32" s="23" t="s">
        <v>27</v>
      </c>
      <c r="B32" s="23">
        <v>1769</v>
      </c>
      <c r="C32" s="23">
        <v>2452</v>
      </c>
      <c r="D32" s="23">
        <v>2538</v>
      </c>
      <c r="E32" s="23">
        <v>2306</v>
      </c>
      <c r="F32" s="23">
        <v>12098</v>
      </c>
      <c r="G32" s="24">
        <v>401326.89064</v>
      </c>
      <c r="H32" s="25">
        <f t="shared" si="0"/>
        <v>0.57459394169241906</v>
      </c>
    </row>
    <row r="33" spans="1:8" x14ac:dyDescent="0.3">
      <c r="A33" s="23" t="s">
        <v>28</v>
      </c>
      <c r="B33" s="23">
        <v>37671</v>
      </c>
      <c r="C33" s="23">
        <v>54108</v>
      </c>
      <c r="D33" s="23">
        <v>54759</v>
      </c>
      <c r="E33" s="23">
        <v>40510</v>
      </c>
      <c r="F33" s="23">
        <v>37413</v>
      </c>
      <c r="G33" s="24">
        <v>146598.86124</v>
      </c>
      <c r="H33" s="25">
        <f t="shared" si="0"/>
        <v>27.633229656320623</v>
      </c>
    </row>
    <row r="34" spans="1:8" x14ac:dyDescent="0.3">
      <c r="A34" s="23" t="s">
        <v>29</v>
      </c>
      <c r="B34" s="23">
        <v>1308</v>
      </c>
      <c r="C34" s="23">
        <v>1145</v>
      </c>
      <c r="D34" s="23">
        <v>4388</v>
      </c>
      <c r="E34" s="23">
        <v>3684</v>
      </c>
      <c r="F34" s="23">
        <v>4025</v>
      </c>
      <c r="G34" s="24">
        <v>485560.34586</v>
      </c>
      <c r="H34" s="25">
        <f t="shared" si="0"/>
        <v>0.75871105031756347</v>
      </c>
    </row>
    <row r="35" spans="1:8" x14ac:dyDescent="0.3">
      <c r="A35" s="23" t="s">
        <v>30</v>
      </c>
      <c r="B35" s="23">
        <v>8402</v>
      </c>
      <c r="C35" s="23">
        <v>9763</v>
      </c>
      <c r="D35" s="23">
        <v>10089</v>
      </c>
      <c r="E35" s="23">
        <v>7299</v>
      </c>
      <c r="F35" s="23">
        <v>11736</v>
      </c>
      <c r="G35" s="24">
        <v>225370.74407000002</v>
      </c>
      <c r="H35" s="25">
        <f t="shared" si="0"/>
        <v>3.2386634876321545</v>
      </c>
    </row>
    <row r="36" spans="1:8" x14ac:dyDescent="0.3">
      <c r="A36" s="23" t="s">
        <v>31</v>
      </c>
      <c r="B36" s="23">
        <v>1419</v>
      </c>
      <c r="C36" s="23">
        <v>847</v>
      </c>
      <c r="D36" s="23">
        <v>3129</v>
      </c>
      <c r="E36" s="23">
        <v>2179</v>
      </c>
      <c r="F36" s="23">
        <v>3500</v>
      </c>
      <c r="G36" s="24">
        <v>141066.64196000001</v>
      </c>
      <c r="H36" s="25">
        <f t="shared" si="0"/>
        <v>1.5446600058842146</v>
      </c>
    </row>
    <row r="37" spans="1:8" x14ac:dyDescent="0.3">
      <c r="A37" s="23" t="s">
        <v>32</v>
      </c>
      <c r="B37" s="23">
        <v>10098</v>
      </c>
      <c r="C37" s="23">
        <v>16057</v>
      </c>
      <c r="D37" s="23">
        <v>15037</v>
      </c>
      <c r="E37" s="23">
        <v>11524</v>
      </c>
      <c r="F37" s="23">
        <v>10036</v>
      </c>
      <c r="G37" s="24">
        <v>134795.9639</v>
      </c>
      <c r="H37" s="25">
        <f t="shared" si="0"/>
        <v>8.5492173998245349</v>
      </c>
    </row>
    <row r="38" spans="1:8" x14ac:dyDescent="0.3">
      <c r="A38" s="23" t="s">
        <v>33</v>
      </c>
      <c r="B38" s="23">
        <v>2784</v>
      </c>
      <c r="C38" s="23">
        <v>2027</v>
      </c>
      <c r="D38" s="23">
        <v>4414</v>
      </c>
      <c r="E38" s="23">
        <v>3539</v>
      </c>
      <c r="F38" s="23">
        <v>2315</v>
      </c>
      <c r="G38" s="24">
        <v>457833.42466999998</v>
      </c>
      <c r="H38" s="25">
        <f t="shared" si="0"/>
        <v>0.77298856075238775</v>
      </c>
    </row>
    <row r="39" spans="1:8" x14ac:dyDescent="0.3">
      <c r="A39" s="23" t="s">
        <v>34</v>
      </c>
      <c r="B39" s="23">
        <v>16041</v>
      </c>
      <c r="C39" s="23">
        <v>17314</v>
      </c>
      <c r="D39" s="23">
        <v>20067</v>
      </c>
      <c r="E39" s="23">
        <v>26353</v>
      </c>
      <c r="F39" s="23">
        <v>20468</v>
      </c>
      <c r="G39" s="24">
        <v>700340.05497000006</v>
      </c>
      <c r="H39" s="25">
        <f t="shared" si="0"/>
        <v>3.7628863025875141</v>
      </c>
    </row>
    <row r="40" spans="1:8" x14ac:dyDescent="0.3">
      <c r="A40" s="23" t="s">
        <v>35</v>
      </c>
      <c r="B40" s="23">
        <v>37</v>
      </c>
      <c r="C40" s="23">
        <v>9</v>
      </c>
      <c r="D40" s="23">
        <v>22</v>
      </c>
      <c r="E40" s="23">
        <v>5</v>
      </c>
      <c r="F40" s="23">
        <v>0</v>
      </c>
      <c r="G40" s="24">
        <v>5121.87896</v>
      </c>
      <c r="H40" s="25">
        <f t="shared" si="0"/>
        <v>9.7620424829406749E-2</v>
      </c>
    </row>
    <row r="41" spans="1:8" x14ac:dyDescent="0.3">
      <c r="A41" s="23" t="s">
        <v>36</v>
      </c>
      <c r="B41" s="23">
        <v>213</v>
      </c>
      <c r="C41" s="23">
        <v>240</v>
      </c>
      <c r="D41" s="23">
        <v>124</v>
      </c>
      <c r="E41" s="23">
        <v>295</v>
      </c>
      <c r="F41" s="23">
        <v>329</v>
      </c>
      <c r="G41" s="24">
        <v>13476.39093</v>
      </c>
      <c r="H41" s="25">
        <f t="shared" si="0"/>
        <v>2.1890133755566263</v>
      </c>
    </row>
    <row r="42" spans="1:8" x14ac:dyDescent="0.3">
      <c r="A42" s="23" t="s">
        <v>37</v>
      </c>
      <c r="B42" s="23">
        <v>411</v>
      </c>
      <c r="C42" s="23">
        <v>593</v>
      </c>
      <c r="D42" s="23">
        <v>478</v>
      </c>
      <c r="E42" s="23">
        <v>69</v>
      </c>
      <c r="F42" s="23">
        <v>685</v>
      </c>
      <c r="G42" s="24">
        <v>57689.845880000001</v>
      </c>
      <c r="H42" s="25">
        <f t="shared" si="0"/>
        <v>0.11960510371881757</v>
      </c>
    </row>
    <row r="43" spans="1:8" x14ac:dyDescent="0.3">
      <c r="A43" s="23" t="s">
        <v>38</v>
      </c>
      <c r="B43" s="23">
        <v>428462</v>
      </c>
      <c r="C43" s="23">
        <v>494140</v>
      </c>
      <c r="D43" s="23">
        <v>425548</v>
      </c>
      <c r="E43" s="23">
        <v>478820</v>
      </c>
      <c r="F43" s="23">
        <v>416728</v>
      </c>
      <c r="G43" s="24">
        <v>799061.33685000008</v>
      </c>
      <c r="H43" s="25">
        <f t="shared" si="0"/>
        <v>59.922809166010765</v>
      </c>
    </row>
    <row r="44" spans="1:8" x14ac:dyDescent="0.3">
      <c r="A44" s="23" t="s">
        <v>39</v>
      </c>
      <c r="B44" s="23">
        <v>40529</v>
      </c>
      <c r="C44" s="23">
        <v>44788</v>
      </c>
      <c r="D44" s="23">
        <v>48293</v>
      </c>
      <c r="E44" s="23">
        <v>59905</v>
      </c>
      <c r="F44" s="23">
        <v>52200</v>
      </c>
      <c r="G44" s="24">
        <v>1477742.92714</v>
      </c>
      <c r="H44" s="25">
        <f t="shared" si="0"/>
        <v>4.0538174062479984</v>
      </c>
    </row>
    <row r="45" spans="1:8" x14ac:dyDescent="0.3">
      <c r="A45" s="23" t="s">
        <v>40</v>
      </c>
      <c r="B45" s="23">
        <v>270</v>
      </c>
      <c r="C45" s="23">
        <v>316</v>
      </c>
      <c r="D45" s="23">
        <v>184</v>
      </c>
      <c r="E45" s="23">
        <v>275</v>
      </c>
      <c r="F45" s="23">
        <v>352</v>
      </c>
      <c r="G45" s="24">
        <v>93318.687260000006</v>
      </c>
      <c r="H45" s="25">
        <f t="shared" si="0"/>
        <v>0.29468910040901919</v>
      </c>
    </row>
    <row r="46" spans="1:8" x14ac:dyDescent="0.3">
      <c r="A46" s="23" t="s">
        <v>41</v>
      </c>
      <c r="B46" s="23">
        <v>55</v>
      </c>
      <c r="C46" s="23">
        <v>39</v>
      </c>
      <c r="D46" s="23">
        <v>236</v>
      </c>
      <c r="E46" s="23">
        <v>41</v>
      </c>
      <c r="F46" s="23">
        <v>199</v>
      </c>
      <c r="G46" s="24">
        <v>83702.697809999998</v>
      </c>
      <c r="H46" s="25">
        <f t="shared" si="0"/>
        <v>4.8982889527727641E-2</v>
      </c>
    </row>
    <row r="47" spans="1:8" x14ac:dyDescent="0.3">
      <c r="A47" s="23" t="s">
        <v>42</v>
      </c>
      <c r="B47" s="23">
        <v>77140</v>
      </c>
      <c r="C47" s="23">
        <v>95582</v>
      </c>
      <c r="D47" s="23">
        <v>86351</v>
      </c>
      <c r="E47" s="23">
        <v>84031</v>
      </c>
      <c r="F47" s="23">
        <v>47787</v>
      </c>
      <c r="G47" s="24">
        <v>195418.35269</v>
      </c>
      <c r="H47" s="25">
        <f t="shared" si="0"/>
        <v>43.000567164385913</v>
      </c>
    </row>
    <row r="48" spans="1:8" x14ac:dyDescent="0.3">
      <c r="A48" s="23" t="s">
        <v>43</v>
      </c>
      <c r="B48" s="23">
        <v>179537</v>
      </c>
      <c r="C48" s="23">
        <v>175805</v>
      </c>
      <c r="D48" s="23">
        <v>152013</v>
      </c>
      <c r="E48" s="23">
        <v>143236</v>
      </c>
      <c r="F48" s="23">
        <v>148134</v>
      </c>
      <c r="G48" s="24">
        <v>298251.89405</v>
      </c>
      <c r="H48" s="25">
        <f t="shared" si="0"/>
        <v>48.025176992166031</v>
      </c>
    </row>
    <row r="49" spans="1:8" x14ac:dyDescent="0.3">
      <c r="A49" s="23" t="s">
        <v>44</v>
      </c>
      <c r="B49" s="23">
        <v>489</v>
      </c>
      <c r="C49" s="23">
        <v>248</v>
      </c>
      <c r="D49" s="23">
        <v>45</v>
      </c>
      <c r="E49" s="23">
        <v>242</v>
      </c>
      <c r="F49" s="23">
        <v>92</v>
      </c>
      <c r="G49" s="24">
        <v>29431.49451</v>
      </c>
      <c r="H49" s="25">
        <f t="shared" si="0"/>
        <v>0.82224842478785831</v>
      </c>
    </row>
    <row r="50" spans="1:8" x14ac:dyDescent="0.3">
      <c r="A50" s="23" t="s">
        <v>45</v>
      </c>
      <c r="B50" s="23">
        <v>46452</v>
      </c>
      <c r="C50" s="23">
        <v>51581</v>
      </c>
      <c r="D50" s="23">
        <v>40389</v>
      </c>
      <c r="E50" s="23">
        <v>50220</v>
      </c>
      <c r="F50" s="23">
        <v>46890</v>
      </c>
      <c r="G50" s="24">
        <v>1203333.0444499999</v>
      </c>
      <c r="H50" s="25">
        <f t="shared" si="0"/>
        <v>4.1734082041230529</v>
      </c>
    </row>
    <row r="51" spans="1:8" x14ac:dyDescent="0.3">
      <c r="A51" s="23" t="s">
        <v>46</v>
      </c>
      <c r="B51" s="23">
        <v>70883</v>
      </c>
      <c r="C51" s="23">
        <v>84971</v>
      </c>
      <c r="D51" s="23">
        <v>84605</v>
      </c>
      <c r="E51" s="16">
        <v>90584</v>
      </c>
      <c r="F51" s="16">
        <v>89328</v>
      </c>
      <c r="G51" s="24">
        <v>447727.06943000003</v>
      </c>
      <c r="H51" s="25">
        <f t="shared" si="0"/>
        <v>20.231968577491241</v>
      </c>
    </row>
    <row r="52" spans="1:8" x14ac:dyDescent="0.3">
      <c r="A52" s="23" t="s">
        <v>47</v>
      </c>
      <c r="B52" s="23">
        <v>6426</v>
      </c>
      <c r="C52" s="23">
        <v>8830</v>
      </c>
      <c r="D52" s="23">
        <v>3156</v>
      </c>
      <c r="E52" s="23">
        <v>881</v>
      </c>
      <c r="F52" s="23">
        <v>1056</v>
      </c>
      <c r="G52" s="24">
        <v>4482.0938999999998</v>
      </c>
      <c r="H52" s="25">
        <f t="shared" si="0"/>
        <v>19.655991589109725</v>
      </c>
    </row>
    <row r="53" spans="1:8" x14ac:dyDescent="0.3">
      <c r="A53" s="23" t="s">
        <v>48</v>
      </c>
      <c r="B53" s="23"/>
      <c r="C53" s="23"/>
      <c r="D53" s="23"/>
      <c r="E53" s="23"/>
      <c r="F53" s="23">
        <v>47284</v>
      </c>
      <c r="G53" s="24">
        <v>269440.50367000001</v>
      </c>
      <c r="H53" s="25"/>
    </row>
    <row r="54" spans="1:8" x14ac:dyDescent="0.3">
      <c r="A54" s="23" t="s">
        <v>49</v>
      </c>
      <c r="B54" s="23">
        <v>2366</v>
      </c>
      <c r="C54" s="23">
        <v>2208</v>
      </c>
      <c r="D54" s="23">
        <v>3063</v>
      </c>
      <c r="E54" s="23">
        <v>2320</v>
      </c>
      <c r="F54" s="23">
        <v>2223</v>
      </c>
      <c r="G54" s="24">
        <v>107598.39290000001</v>
      </c>
      <c r="H54" s="25">
        <f t="shared" ref="H54:H62" si="2">+(E54*100)/G54</f>
        <v>2.1561660332196282</v>
      </c>
    </row>
    <row r="55" spans="1:8" x14ac:dyDescent="0.3">
      <c r="A55" s="23" t="s">
        <v>50</v>
      </c>
      <c r="B55" s="23">
        <v>100</v>
      </c>
      <c r="C55" s="23">
        <v>13</v>
      </c>
      <c r="D55" s="23">
        <v>42</v>
      </c>
      <c r="E55" s="23">
        <v>30</v>
      </c>
      <c r="F55" s="23">
        <v>188</v>
      </c>
      <c r="G55" s="24">
        <v>49897.292240000002</v>
      </c>
      <c r="H55" s="25">
        <f t="shared" si="2"/>
        <v>6.0123503006342692E-2</v>
      </c>
    </row>
    <row r="56" spans="1:8" x14ac:dyDescent="0.3">
      <c r="A56" s="23" t="s">
        <v>51</v>
      </c>
      <c r="B56" s="23">
        <v>462</v>
      </c>
      <c r="C56" s="23">
        <v>164</v>
      </c>
      <c r="D56" s="23">
        <v>389</v>
      </c>
      <c r="E56" s="23">
        <v>48</v>
      </c>
      <c r="F56" s="23"/>
      <c r="G56" s="24">
        <v>97991.73461</v>
      </c>
      <c r="H56" s="25">
        <f t="shared" si="2"/>
        <v>4.8983723158934289E-2</v>
      </c>
    </row>
    <row r="57" spans="1:8" x14ac:dyDescent="0.3">
      <c r="A57" s="23" t="s">
        <v>52</v>
      </c>
      <c r="B57" s="23">
        <v>25223</v>
      </c>
      <c r="C57" s="23">
        <v>26398</v>
      </c>
      <c r="D57" s="23">
        <v>28846</v>
      </c>
      <c r="E57" s="23">
        <v>27053</v>
      </c>
      <c r="F57" s="23">
        <v>29672</v>
      </c>
      <c r="G57" s="24">
        <v>71009.444459999999</v>
      </c>
      <c r="H57" s="25">
        <f t="shared" si="2"/>
        <v>38.097749117357338</v>
      </c>
    </row>
    <row r="58" spans="1:8" x14ac:dyDescent="0.3">
      <c r="A58" s="23" t="s">
        <v>53</v>
      </c>
      <c r="B58" s="23">
        <v>78622</v>
      </c>
      <c r="C58" s="23">
        <v>75860</v>
      </c>
      <c r="D58" s="23">
        <v>84970</v>
      </c>
      <c r="E58" s="23">
        <v>82865</v>
      </c>
      <c r="F58" s="23">
        <v>93291</v>
      </c>
      <c r="G58" s="24">
        <v>498091.56411000004</v>
      </c>
      <c r="H58" s="25">
        <f t="shared" si="2"/>
        <v>16.63649938502067</v>
      </c>
    </row>
    <row r="59" spans="1:8" x14ac:dyDescent="0.3">
      <c r="A59" s="23" t="s">
        <v>54</v>
      </c>
      <c r="B59" s="23">
        <v>227637</v>
      </c>
      <c r="C59" s="23">
        <v>277752</v>
      </c>
      <c r="D59" s="23">
        <v>286080</v>
      </c>
      <c r="E59" s="23">
        <v>271888</v>
      </c>
      <c r="F59" s="23">
        <v>191045</v>
      </c>
      <c r="G59" s="24">
        <v>329182.53211000003</v>
      </c>
      <c r="H59" s="25">
        <f t="shared" si="2"/>
        <v>82.594905099382856</v>
      </c>
    </row>
    <row r="60" spans="1:8" x14ac:dyDescent="0.3">
      <c r="A60" s="23" t="s">
        <v>55</v>
      </c>
      <c r="B60" s="23">
        <v>6737</v>
      </c>
      <c r="C60" s="23">
        <v>8778</v>
      </c>
      <c r="D60" s="23">
        <v>11461</v>
      </c>
      <c r="E60" s="23">
        <v>8559</v>
      </c>
      <c r="F60" s="23">
        <v>10922</v>
      </c>
      <c r="G60" s="24">
        <v>147312.40966999999</v>
      </c>
      <c r="H60" s="25">
        <f t="shared" si="2"/>
        <v>5.8101011443457713</v>
      </c>
    </row>
    <row r="61" spans="1:8" ht="15" thickBot="1" x14ac:dyDescent="0.35">
      <c r="A61" s="20" t="s">
        <v>56</v>
      </c>
      <c r="B61" s="21">
        <f t="shared" ref="B61:G61" si="3">SUM(B32:B60)</f>
        <v>1271543</v>
      </c>
      <c r="C61" s="21">
        <f t="shared" si="3"/>
        <v>1452028</v>
      </c>
      <c r="D61" s="21">
        <f t="shared" si="3"/>
        <v>1370716</v>
      </c>
      <c r="E61" s="21">
        <f t="shared" si="3"/>
        <v>1398761</v>
      </c>
      <c r="F61" s="21">
        <f t="shared" ref="F61" si="4">SUM(F32:F60)</f>
        <v>1279996</v>
      </c>
      <c r="G61" s="21">
        <f t="shared" si="3"/>
        <v>8972174.5149400011</v>
      </c>
      <c r="H61" s="22">
        <f t="shared" si="2"/>
        <v>15.589988777757895</v>
      </c>
    </row>
    <row r="62" spans="1:8" ht="15.6" thickTop="1" thickBot="1" x14ac:dyDescent="0.35">
      <c r="A62" s="20" t="s">
        <v>57</v>
      </c>
      <c r="B62" s="21">
        <f t="shared" ref="B62:G62" si="5">+B61+B31</f>
        <v>2611418</v>
      </c>
      <c r="C62" s="21">
        <f t="shared" si="5"/>
        <v>2848782</v>
      </c>
      <c r="D62" s="21">
        <f t="shared" si="5"/>
        <v>2902219</v>
      </c>
      <c r="E62" s="21">
        <f t="shared" si="5"/>
        <v>2923963</v>
      </c>
      <c r="F62" s="21">
        <f t="shared" ref="F62" si="6">+F61+F31</f>
        <v>3085141</v>
      </c>
      <c r="G62" s="21">
        <f t="shared" si="5"/>
        <v>16855836.234840002</v>
      </c>
      <c r="H62" s="22">
        <f t="shared" si="2"/>
        <v>17.346887803503595</v>
      </c>
    </row>
    <row r="63" spans="1:8" ht="15" thickTop="1" x14ac:dyDescent="0.3">
      <c r="A63" s="24"/>
      <c r="B63" s="24"/>
      <c r="C63" s="24"/>
      <c r="D63" s="24"/>
      <c r="E63" s="24"/>
      <c r="F63" s="24"/>
      <c r="G63" s="24"/>
      <c r="H63" s="25"/>
    </row>
    <row r="64" spans="1:8" x14ac:dyDescent="0.3">
      <c r="A64" s="6" t="s">
        <v>65</v>
      </c>
      <c r="B64" s="6"/>
      <c r="C64" s="6"/>
      <c r="D64" s="6"/>
      <c r="E64" s="6"/>
      <c r="F64" s="6"/>
      <c r="G64" s="7"/>
      <c r="H64" s="8"/>
    </row>
  </sheetData>
  <printOptions horizontalCentered="1"/>
  <pageMargins left="0" right="0" top="0.39370078740157483" bottom="0.39370078740157483" header="0" footer="0"/>
  <pageSetup paperSize="9" scale="81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6C7F0-4FCF-49A9-9636-893E8E8E9626}">
  <sheetPr>
    <pageSetUpPr fitToPage="1"/>
  </sheetPr>
  <dimension ref="A3:H64"/>
  <sheetViews>
    <sheetView topLeftCell="A3" workbookViewId="0">
      <selection activeCell="A2" sqref="A2"/>
    </sheetView>
  </sheetViews>
  <sheetFormatPr baseColWidth="10" defaultRowHeight="14.4" x14ac:dyDescent="0.3"/>
  <cols>
    <col min="1" max="1" width="23.8984375" style="5" customWidth="1"/>
    <col min="2" max="6" width="11.19921875" style="5"/>
    <col min="7" max="7" width="11.19921875" style="26"/>
    <col min="8" max="8" width="7.8984375" style="27" customWidth="1"/>
    <col min="9" max="16384" width="11.19921875" style="5"/>
  </cols>
  <sheetData>
    <row r="3" spans="1:8" ht="18" x14ac:dyDescent="0.35">
      <c r="A3" s="1" t="s">
        <v>0</v>
      </c>
      <c r="B3" s="2"/>
      <c r="C3" s="2"/>
      <c r="D3" s="2"/>
      <c r="E3" s="2"/>
      <c r="F3" s="2"/>
      <c r="G3" s="3"/>
      <c r="H3" s="4"/>
    </row>
    <row r="4" spans="1:8" ht="18" x14ac:dyDescent="0.35">
      <c r="A4" s="1" t="s">
        <v>63</v>
      </c>
      <c r="B4" s="6"/>
      <c r="C4" s="6"/>
      <c r="D4" s="6"/>
      <c r="E4" s="6"/>
      <c r="F4" s="6"/>
      <c r="G4" s="7"/>
      <c r="H4" s="8"/>
    </row>
    <row r="5" spans="1:8" ht="18" x14ac:dyDescent="0.35">
      <c r="A5" s="9" t="s">
        <v>2</v>
      </c>
      <c r="B5" s="10"/>
      <c r="C5" s="10"/>
      <c r="D5" s="10"/>
      <c r="E5" s="10"/>
      <c r="F5" s="10"/>
      <c r="G5" s="11"/>
      <c r="H5" s="8"/>
    </row>
    <row r="6" spans="1:8" ht="18" x14ac:dyDescent="0.35">
      <c r="A6" s="9"/>
      <c r="B6" s="10"/>
      <c r="C6" s="10"/>
      <c r="D6" s="10"/>
      <c r="E6" s="10"/>
      <c r="F6" s="10"/>
      <c r="G6" s="11"/>
      <c r="H6" s="8"/>
    </row>
    <row r="7" spans="1:8" ht="43.8" thickBot="1" x14ac:dyDescent="0.35">
      <c r="A7" s="12"/>
      <c r="B7" s="12">
        <v>2019</v>
      </c>
      <c r="C7" s="12">
        <v>2020</v>
      </c>
      <c r="D7" s="12">
        <v>2021</v>
      </c>
      <c r="E7" s="12">
        <v>2022</v>
      </c>
      <c r="F7" s="12">
        <v>2023</v>
      </c>
      <c r="G7" s="13" t="s">
        <v>66</v>
      </c>
      <c r="H7" s="14" t="s">
        <v>67</v>
      </c>
    </row>
    <row r="8" spans="1:8" ht="15" thickTop="1" x14ac:dyDescent="0.3">
      <c r="A8" s="15" t="s">
        <v>3</v>
      </c>
      <c r="B8" s="16"/>
      <c r="C8" s="16"/>
      <c r="D8" s="16"/>
      <c r="E8" s="16"/>
      <c r="F8" s="16"/>
      <c r="G8" s="17">
        <v>7455.38807</v>
      </c>
      <c r="H8" s="18">
        <f t="shared" ref="H8:H52" si="0">+(E8*100)/G8</f>
        <v>0</v>
      </c>
    </row>
    <row r="9" spans="1:8" x14ac:dyDescent="0.3">
      <c r="A9" s="15" t="s">
        <v>4</v>
      </c>
      <c r="B9" s="16"/>
      <c r="C9" s="16">
        <v>1</v>
      </c>
      <c r="D9" s="16"/>
      <c r="E9" s="16"/>
      <c r="F9" s="16"/>
      <c r="G9" s="17">
        <v>392328.87913999998</v>
      </c>
      <c r="H9" s="18">
        <f t="shared" si="0"/>
        <v>0</v>
      </c>
    </row>
    <row r="10" spans="1:8" x14ac:dyDescent="0.3">
      <c r="A10" s="15" t="s">
        <v>5</v>
      </c>
      <c r="B10" s="16"/>
      <c r="C10" s="16">
        <v>0</v>
      </c>
      <c r="D10" s="16"/>
      <c r="E10" s="16"/>
      <c r="F10" s="16"/>
      <c r="G10" s="17">
        <v>20166.77018</v>
      </c>
      <c r="H10" s="18">
        <f t="shared" si="0"/>
        <v>0</v>
      </c>
    </row>
    <row r="11" spans="1:8" x14ac:dyDescent="0.3">
      <c r="A11" s="15" t="s">
        <v>6</v>
      </c>
      <c r="B11" s="16">
        <v>0</v>
      </c>
      <c r="C11" s="16"/>
      <c r="D11" s="16"/>
      <c r="E11" s="16">
        <v>0</v>
      </c>
      <c r="F11" s="16">
        <v>15</v>
      </c>
      <c r="G11" s="17">
        <v>105353.95965</v>
      </c>
      <c r="H11" s="18">
        <f t="shared" si="0"/>
        <v>0</v>
      </c>
    </row>
    <row r="12" spans="1:8" x14ac:dyDescent="0.3">
      <c r="A12" s="15" t="s">
        <v>7</v>
      </c>
      <c r="B12" s="16">
        <v>5</v>
      </c>
      <c r="C12" s="16">
        <v>7</v>
      </c>
      <c r="D12" s="16">
        <v>8</v>
      </c>
      <c r="E12" s="16">
        <v>23</v>
      </c>
      <c r="F12" s="16">
        <v>3</v>
      </c>
      <c r="G12" s="17">
        <v>218986.82329</v>
      </c>
      <c r="H12" s="18">
        <f t="shared" si="0"/>
        <v>1.0502915040482388E-2</v>
      </c>
    </row>
    <row r="13" spans="1:8" x14ac:dyDescent="0.3">
      <c r="A13" s="15" t="s">
        <v>8</v>
      </c>
      <c r="B13" s="16">
        <v>32</v>
      </c>
      <c r="C13" s="16">
        <v>29</v>
      </c>
      <c r="D13" s="16">
        <v>36</v>
      </c>
      <c r="E13" s="16">
        <v>24</v>
      </c>
      <c r="F13" s="16">
        <v>24</v>
      </c>
      <c r="G13" s="17">
        <v>440583.65009000001</v>
      </c>
      <c r="H13" s="18">
        <f t="shared" si="0"/>
        <v>5.4473197076417637E-3</v>
      </c>
    </row>
    <row r="14" spans="1:8" x14ac:dyDescent="0.3">
      <c r="A14" s="15" t="s">
        <v>9</v>
      </c>
      <c r="B14" s="16"/>
      <c r="C14" s="16"/>
      <c r="D14" s="16"/>
      <c r="E14" s="16">
        <v>23</v>
      </c>
      <c r="F14" s="16">
        <v>2</v>
      </c>
      <c r="G14" s="17">
        <v>41063.738550000002</v>
      </c>
      <c r="H14" s="18">
        <f t="shared" si="0"/>
        <v>5.6010487140606441E-2</v>
      </c>
    </row>
    <row r="15" spans="1:8" x14ac:dyDescent="0.3">
      <c r="A15" s="15" t="s">
        <v>10</v>
      </c>
      <c r="B15" s="16">
        <v>3</v>
      </c>
      <c r="C15" s="16">
        <v>1</v>
      </c>
      <c r="D15" s="16">
        <v>41</v>
      </c>
      <c r="E15" s="16"/>
      <c r="F15" s="16">
        <v>11</v>
      </c>
      <c r="G15" s="17">
        <v>247909.95629</v>
      </c>
      <c r="H15" s="18">
        <f t="shared" si="0"/>
        <v>0</v>
      </c>
    </row>
    <row r="16" spans="1:8" x14ac:dyDescent="0.3">
      <c r="A16" s="15" t="s">
        <v>11</v>
      </c>
      <c r="B16" s="16">
        <v>487</v>
      </c>
      <c r="C16" s="16">
        <v>345</v>
      </c>
      <c r="D16" s="16">
        <v>309</v>
      </c>
      <c r="E16" s="16">
        <v>192</v>
      </c>
      <c r="F16" s="16">
        <v>340</v>
      </c>
      <c r="G16" s="17">
        <v>748455.13763999997</v>
      </c>
      <c r="H16" s="18">
        <f t="shared" si="0"/>
        <v>2.565284014288512E-2</v>
      </c>
    </row>
    <row r="17" spans="1:8" x14ac:dyDescent="0.3">
      <c r="A17" s="15" t="s">
        <v>12</v>
      </c>
      <c r="B17" s="16"/>
      <c r="C17" s="16"/>
      <c r="D17" s="16"/>
      <c r="E17" s="16"/>
      <c r="F17" s="16">
        <v>1</v>
      </c>
      <c r="G17" s="17">
        <v>89253.891380000001</v>
      </c>
      <c r="H17" s="18">
        <f t="shared" si="0"/>
        <v>0</v>
      </c>
    </row>
    <row r="18" spans="1:8" x14ac:dyDescent="0.3">
      <c r="A18" s="15" t="s">
        <v>13</v>
      </c>
      <c r="B18" s="16">
        <v>0</v>
      </c>
      <c r="C18" s="16">
        <v>0</v>
      </c>
      <c r="D18" s="16">
        <v>0</v>
      </c>
      <c r="E18" s="16">
        <v>0</v>
      </c>
      <c r="F18" s="16"/>
      <c r="G18" s="17">
        <v>90621.97417999999</v>
      </c>
      <c r="H18" s="18">
        <f t="shared" si="0"/>
        <v>0</v>
      </c>
    </row>
    <row r="19" spans="1:8" x14ac:dyDescent="0.3">
      <c r="A19" s="15" t="s">
        <v>14</v>
      </c>
      <c r="B19" s="16"/>
      <c r="C19" s="16"/>
      <c r="D19" s="16"/>
      <c r="E19" s="16"/>
      <c r="F19" s="16"/>
      <c r="G19" s="17">
        <v>71725.247489999994</v>
      </c>
      <c r="H19" s="18">
        <f t="shared" si="0"/>
        <v>0</v>
      </c>
    </row>
    <row r="20" spans="1:8" x14ac:dyDescent="0.3">
      <c r="A20" s="15" t="s">
        <v>15</v>
      </c>
      <c r="B20" s="16"/>
      <c r="C20" s="16"/>
      <c r="D20" s="16"/>
      <c r="E20" s="16"/>
      <c r="F20" s="16"/>
      <c r="G20" s="17">
        <v>3170.91939</v>
      </c>
      <c r="H20" s="18">
        <f t="shared" si="0"/>
        <v>0</v>
      </c>
    </row>
    <row r="21" spans="1:8" x14ac:dyDescent="0.3">
      <c r="A21" s="15" t="s">
        <v>16</v>
      </c>
      <c r="B21" s="16"/>
      <c r="C21" s="16">
        <v>1</v>
      </c>
      <c r="D21" s="16">
        <v>3</v>
      </c>
      <c r="E21" s="16"/>
      <c r="F21" s="16">
        <v>1</v>
      </c>
      <c r="G21" s="17">
        <v>35319.249540000004</v>
      </c>
      <c r="H21" s="18">
        <f t="shared" si="0"/>
        <v>0</v>
      </c>
    </row>
    <row r="22" spans="1:8" x14ac:dyDescent="0.3">
      <c r="A22" s="15" t="s">
        <v>17</v>
      </c>
      <c r="B22" s="16">
        <v>11</v>
      </c>
      <c r="C22" s="16">
        <v>2</v>
      </c>
      <c r="D22" s="16">
        <v>1</v>
      </c>
      <c r="E22" s="16">
        <v>0</v>
      </c>
      <c r="F22" s="16">
        <v>4</v>
      </c>
      <c r="G22" s="17">
        <v>920206.90192000009</v>
      </c>
      <c r="H22" s="18">
        <f t="shared" si="0"/>
        <v>0</v>
      </c>
    </row>
    <row r="23" spans="1:8" x14ac:dyDescent="0.3">
      <c r="A23" s="15" t="s">
        <v>18</v>
      </c>
      <c r="B23" s="16"/>
      <c r="C23" s="16">
        <v>1</v>
      </c>
      <c r="D23" s="16">
        <v>4</v>
      </c>
      <c r="E23" s="16"/>
      <c r="F23" s="16">
        <v>2</v>
      </c>
      <c r="G23" s="17">
        <v>41398.223190000004</v>
      </c>
      <c r="H23" s="18">
        <f t="shared" si="0"/>
        <v>0</v>
      </c>
    </row>
    <row r="24" spans="1:8" x14ac:dyDescent="0.3">
      <c r="A24" s="15" t="s">
        <v>19</v>
      </c>
      <c r="B24" s="16">
        <v>1951</v>
      </c>
      <c r="C24" s="16">
        <v>657</v>
      </c>
      <c r="D24" s="16">
        <v>674</v>
      </c>
      <c r="E24" s="16">
        <v>78</v>
      </c>
      <c r="F24" s="16">
        <v>1918</v>
      </c>
      <c r="G24" s="17">
        <v>205694.35722000001</v>
      </c>
      <c r="H24" s="18">
        <f t="shared" si="0"/>
        <v>3.7920340185401996E-2</v>
      </c>
    </row>
    <row r="25" spans="1:8" x14ac:dyDescent="0.3">
      <c r="A25" s="15" t="s">
        <v>20</v>
      </c>
      <c r="B25" s="16"/>
      <c r="C25" s="16">
        <v>0</v>
      </c>
      <c r="D25" s="16">
        <v>0</v>
      </c>
      <c r="E25" s="16"/>
      <c r="F25" s="16">
        <v>4</v>
      </c>
      <c r="G25" s="17">
        <v>996395.34435999999</v>
      </c>
      <c r="H25" s="18">
        <f t="shared" si="0"/>
        <v>0</v>
      </c>
    </row>
    <row r="26" spans="1:8" x14ac:dyDescent="0.3">
      <c r="A26" s="15" t="s">
        <v>21</v>
      </c>
      <c r="B26" s="16">
        <v>8</v>
      </c>
      <c r="C26" s="16">
        <v>42</v>
      </c>
      <c r="D26" s="16">
        <v>76</v>
      </c>
      <c r="E26" s="16">
        <v>80</v>
      </c>
      <c r="F26" s="16">
        <v>34</v>
      </c>
      <c r="G26" s="17">
        <v>1518205.1641800001</v>
      </c>
      <c r="H26" s="18">
        <f t="shared" si="0"/>
        <v>5.2693800474067623E-3</v>
      </c>
    </row>
    <row r="27" spans="1:8" x14ac:dyDescent="0.3">
      <c r="A27" s="15" t="s">
        <v>22</v>
      </c>
      <c r="B27" s="16">
        <v>4</v>
      </c>
      <c r="C27" s="16">
        <v>92</v>
      </c>
      <c r="D27" s="16">
        <v>21</v>
      </c>
      <c r="E27" s="16">
        <v>36</v>
      </c>
      <c r="F27" s="16">
        <v>163</v>
      </c>
      <c r="G27" s="17">
        <v>29201.099860000002</v>
      </c>
      <c r="H27" s="18">
        <f t="shared" si="0"/>
        <v>0.12328302760031723</v>
      </c>
    </row>
    <row r="28" spans="1:8" x14ac:dyDescent="0.3">
      <c r="A28" s="15" t="s">
        <v>23</v>
      </c>
      <c r="B28" s="16">
        <v>128</v>
      </c>
      <c r="C28" s="16">
        <v>133</v>
      </c>
      <c r="D28" s="16">
        <v>50</v>
      </c>
      <c r="E28" s="16">
        <v>187</v>
      </c>
      <c r="F28" s="16">
        <v>191</v>
      </c>
      <c r="G28" s="17">
        <v>1172656.65237</v>
      </c>
      <c r="H28" s="18">
        <f t="shared" si="0"/>
        <v>1.594669672679239E-2</v>
      </c>
    </row>
    <row r="29" spans="1:8" x14ac:dyDescent="0.3">
      <c r="A29" s="15" t="s">
        <v>24</v>
      </c>
      <c r="B29" s="16">
        <v>189</v>
      </c>
      <c r="C29" s="16">
        <v>1026</v>
      </c>
      <c r="D29" s="16">
        <v>1101</v>
      </c>
      <c r="E29" s="16">
        <v>859</v>
      </c>
      <c r="F29" s="16">
        <v>1862</v>
      </c>
      <c r="G29" s="17">
        <v>116001.52751</v>
      </c>
      <c r="H29" s="18">
        <f t="shared" si="0"/>
        <v>0.74050749023623785</v>
      </c>
    </row>
    <row r="30" spans="1:8" x14ac:dyDescent="0.3">
      <c r="A30" s="15" t="s">
        <v>25</v>
      </c>
      <c r="B30" s="16">
        <v>4612</v>
      </c>
      <c r="C30" s="16">
        <v>5826</v>
      </c>
      <c r="D30" s="16">
        <v>6749</v>
      </c>
      <c r="E30" s="16">
        <v>4235</v>
      </c>
      <c r="F30" s="16">
        <v>7236</v>
      </c>
      <c r="G30" s="17">
        <v>371504.86440999998</v>
      </c>
      <c r="H30" s="18">
        <f t="shared" si="0"/>
        <v>1.1399581555212617</v>
      </c>
    </row>
    <row r="31" spans="1:8" ht="15" thickBot="1" x14ac:dyDescent="0.35">
      <c r="A31" s="20" t="s">
        <v>26</v>
      </c>
      <c r="B31" s="21">
        <f t="shared" ref="B31:F31" si="1">SUM(B8:B30)</f>
        <v>7430</v>
      </c>
      <c r="C31" s="21">
        <f t="shared" si="1"/>
        <v>8163</v>
      </c>
      <c r="D31" s="21">
        <f t="shared" si="1"/>
        <v>9073</v>
      </c>
      <c r="E31" s="21">
        <f t="shared" si="1"/>
        <v>5737</v>
      </c>
      <c r="F31" s="21">
        <f t="shared" si="1"/>
        <v>11811</v>
      </c>
      <c r="G31" s="21">
        <v>7883661.7198999999</v>
      </c>
      <c r="H31" s="22">
        <f t="shared" si="0"/>
        <v>7.2770753031153282E-2</v>
      </c>
    </row>
    <row r="32" spans="1:8" ht="15" thickTop="1" x14ac:dyDescent="0.3">
      <c r="A32" s="23" t="s">
        <v>27</v>
      </c>
      <c r="B32" s="23">
        <v>8</v>
      </c>
      <c r="C32" s="23">
        <v>426</v>
      </c>
      <c r="D32" s="23">
        <v>1</v>
      </c>
      <c r="E32" s="23"/>
      <c r="F32" s="23"/>
      <c r="G32" s="24">
        <v>401326.89064</v>
      </c>
      <c r="H32" s="25">
        <f t="shared" si="0"/>
        <v>0</v>
      </c>
    </row>
    <row r="33" spans="1:8" x14ac:dyDescent="0.3">
      <c r="A33" s="23" t="s">
        <v>28</v>
      </c>
      <c r="B33" s="23">
        <v>6</v>
      </c>
      <c r="C33" s="23">
        <v>9</v>
      </c>
      <c r="D33" s="23"/>
      <c r="E33" s="23">
        <v>2</v>
      </c>
      <c r="F33" s="23">
        <v>1</v>
      </c>
      <c r="G33" s="24">
        <v>146598.86124</v>
      </c>
      <c r="H33" s="25">
        <f t="shared" si="0"/>
        <v>1.3642670775769253E-3</v>
      </c>
    </row>
    <row r="34" spans="1:8" x14ac:dyDescent="0.3">
      <c r="A34" s="23" t="s">
        <v>29</v>
      </c>
      <c r="B34" s="23"/>
      <c r="C34" s="23">
        <v>0</v>
      </c>
      <c r="D34" s="23">
        <v>16</v>
      </c>
      <c r="E34" s="23"/>
      <c r="F34" s="23">
        <v>4</v>
      </c>
      <c r="G34" s="24">
        <v>485560.34586</v>
      </c>
      <c r="H34" s="25">
        <f t="shared" si="0"/>
        <v>0</v>
      </c>
    </row>
    <row r="35" spans="1:8" x14ac:dyDescent="0.3">
      <c r="A35" s="23" t="s">
        <v>30</v>
      </c>
      <c r="B35" s="23">
        <v>8</v>
      </c>
      <c r="C35" s="23">
        <v>2</v>
      </c>
      <c r="D35" s="23">
        <v>2</v>
      </c>
      <c r="E35" s="23">
        <v>9</v>
      </c>
      <c r="F35" s="23">
        <v>6</v>
      </c>
      <c r="G35" s="24">
        <v>225370.74407000002</v>
      </c>
      <c r="H35" s="25">
        <f t="shared" si="0"/>
        <v>3.993419836784408E-3</v>
      </c>
    </row>
    <row r="36" spans="1:8" x14ac:dyDescent="0.3">
      <c r="A36" s="23" t="s">
        <v>31</v>
      </c>
      <c r="B36" s="23">
        <v>29</v>
      </c>
      <c r="C36" s="23">
        <v>10</v>
      </c>
      <c r="D36" s="23">
        <v>27</v>
      </c>
      <c r="E36" s="23">
        <v>7</v>
      </c>
      <c r="F36" s="23">
        <v>20</v>
      </c>
      <c r="G36" s="24">
        <v>141066.64196000001</v>
      </c>
      <c r="H36" s="25">
        <f t="shared" si="0"/>
        <v>4.9621936857225804E-3</v>
      </c>
    </row>
    <row r="37" spans="1:8" x14ac:dyDescent="0.3">
      <c r="A37" s="23" t="s">
        <v>32</v>
      </c>
      <c r="B37" s="23">
        <v>652</v>
      </c>
      <c r="C37" s="23">
        <v>606</v>
      </c>
      <c r="D37" s="23">
        <v>1425</v>
      </c>
      <c r="E37" s="23">
        <v>353</v>
      </c>
      <c r="F37" s="23">
        <v>596</v>
      </c>
      <c r="G37" s="24">
        <v>134795.9639</v>
      </c>
      <c r="H37" s="25">
        <f t="shared" si="0"/>
        <v>0.26187727717268838</v>
      </c>
    </row>
    <row r="38" spans="1:8" x14ac:dyDescent="0.3">
      <c r="A38" s="23" t="s">
        <v>33</v>
      </c>
      <c r="B38" s="23"/>
      <c r="C38" s="23"/>
      <c r="D38" s="23"/>
      <c r="E38" s="23"/>
      <c r="F38" s="23">
        <v>3</v>
      </c>
      <c r="G38" s="24">
        <v>457833.42466999998</v>
      </c>
      <c r="H38" s="25">
        <f t="shared" si="0"/>
        <v>0</v>
      </c>
    </row>
    <row r="39" spans="1:8" x14ac:dyDescent="0.3">
      <c r="A39" s="23" t="s">
        <v>34</v>
      </c>
      <c r="B39" s="23">
        <v>1</v>
      </c>
      <c r="C39" s="23">
        <v>1</v>
      </c>
      <c r="D39" s="23">
        <v>0</v>
      </c>
      <c r="E39" s="23">
        <v>4</v>
      </c>
      <c r="F39" s="23">
        <v>2</v>
      </c>
      <c r="G39" s="24">
        <v>700340.05497000006</v>
      </c>
      <c r="H39" s="25">
        <f t="shared" si="0"/>
        <v>5.7115111032330506E-4</v>
      </c>
    </row>
    <row r="40" spans="1:8" x14ac:dyDescent="0.3">
      <c r="A40" s="23" t="s">
        <v>35</v>
      </c>
      <c r="B40" s="23"/>
      <c r="C40" s="23"/>
      <c r="D40" s="23"/>
      <c r="E40" s="23"/>
      <c r="F40" s="23"/>
      <c r="G40" s="24">
        <v>5121.87896</v>
      </c>
      <c r="H40" s="25">
        <f t="shared" si="0"/>
        <v>0</v>
      </c>
    </row>
    <row r="41" spans="1:8" x14ac:dyDescent="0.3">
      <c r="A41" s="23" t="s">
        <v>36</v>
      </c>
      <c r="B41" s="23">
        <v>1</v>
      </c>
      <c r="C41" s="23">
        <v>0</v>
      </c>
      <c r="D41" s="23">
        <v>0</v>
      </c>
      <c r="E41" s="23"/>
      <c r="F41" s="23">
        <v>2</v>
      </c>
      <c r="G41" s="24">
        <v>13476.39093</v>
      </c>
      <c r="H41" s="25">
        <f t="shared" si="0"/>
        <v>0</v>
      </c>
    </row>
    <row r="42" spans="1:8" x14ac:dyDescent="0.3">
      <c r="A42" s="23" t="s">
        <v>37</v>
      </c>
      <c r="B42" s="23"/>
      <c r="C42" s="23">
        <v>2</v>
      </c>
      <c r="D42" s="23"/>
      <c r="E42" s="23">
        <v>28</v>
      </c>
      <c r="F42" s="23">
        <v>16</v>
      </c>
      <c r="G42" s="24">
        <v>57689.845880000001</v>
      </c>
      <c r="H42" s="25">
        <f t="shared" si="0"/>
        <v>4.853540440763611E-2</v>
      </c>
    </row>
    <row r="43" spans="1:8" x14ac:dyDescent="0.3">
      <c r="A43" s="23" t="s">
        <v>38</v>
      </c>
      <c r="B43" s="23">
        <v>37</v>
      </c>
      <c r="C43" s="23">
        <v>7</v>
      </c>
      <c r="D43" s="23">
        <v>90</v>
      </c>
      <c r="E43" s="23">
        <v>27</v>
      </c>
      <c r="F43" s="23">
        <v>6</v>
      </c>
      <c r="G43" s="24">
        <v>799061.33685000008</v>
      </c>
      <c r="H43" s="25">
        <f t="shared" si="0"/>
        <v>3.378964636987366E-3</v>
      </c>
    </row>
    <row r="44" spans="1:8" x14ac:dyDescent="0.3">
      <c r="A44" s="23" t="s">
        <v>39</v>
      </c>
      <c r="B44" s="23"/>
      <c r="C44" s="23">
        <v>24</v>
      </c>
      <c r="D44" s="23">
        <v>27</v>
      </c>
      <c r="E44" s="23">
        <v>39</v>
      </c>
      <c r="F44" s="23">
        <v>65</v>
      </c>
      <c r="G44" s="24">
        <v>1477742.92714</v>
      </c>
      <c r="H44" s="25">
        <f t="shared" si="0"/>
        <v>2.6391599840359225E-3</v>
      </c>
    </row>
    <row r="45" spans="1:8" x14ac:dyDescent="0.3">
      <c r="A45" s="23" t="s">
        <v>40</v>
      </c>
      <c r="B45" s="23">
        <v>5</v>
      </c>
      <c r="C45" s="23">
        <v>0</v>
      </c>
      <c r="D45" s="23">
        <v>6</v>
      </c>
      <c r="E45" s="23">
        <v>17</v>
      </c>
      <c r="F45" s="23">
        <v>12</v>
      </c>
      <c r="G45" s="24">
        <v>93318.687260000006</v>
      </c>
      <c r="H45" s="25">
        <f t="shared" si="0"/>
        <v>1.8217144388921185E-2</v>
      </c>
    </row>
    <row r="46" spans="1:8" x14ac:dyDescent="0.3">
      <c r="A46" s="23" t="s">
        <v>41</v>
      </c>
      <c r="B46" s="23">
        <v>27</v>
      </c>
      <c r="C46" s="23">
        <v>4</v>
      </c>
      <c r="D46" s="23">
        <v>65</v>
      </c>
      <c r="E46" s="23">
        <v>204</v>
      </c>
      <c r="F46" s="23">
        <v>114</v>
      </c>
      <c r="G46" s="24">
        <v>83702.697809999998</v>
      </c>
      <c r="H46" s="25">
        <f t="shared" si="0"/>
        <v>0.24371974301601068</v>
      </c>
    </row>
    <row r="47" spans="1:8" x14ac:dyDescent="0.3">
      <c r="A47" s="23" t="s">
        <v>42</v>
      </c>
      <c r="B47" s="23">
        <v>12</v>
      </c>
      <c r="C47" s="23">
        <v>33</v>
      </c>
      <c r="D47" s="23">
        <v>46</v>
      </c>
      <c r="E47" s="23">
        <v>3</v>
      </c>
      <c r="F47" s="23"/>
      <c r="G47" s="24">
        <v>195418.35269</v>
      </c>
      <c r="H47" s="25">
        <f t="shared" si="0"/>
        <v>1.5351679914931127E-3</v>
      </c>
    </row>
    <row r="48" spans="1:8" x14ac:dyDescent="0.3">
      <c r="A48" s="23" t="s">
        <v>43</v>
      </c>
      <c r="B48" s="23">
        <v>939</v>
      </c>
      <c r="C48" s="23">
        <v>5</v>
      </c>
      <c r="D48" s="23">
        <v>15</v>
      </c>
      <c r="E48" s="23">
        <v>95</v>
      </c>
      <c r="F48" s="23">
        <v>161</v>
      </c>
      <c r="G48" s="24">
        <v>298251.89405</v>
      </c>
      <c r="H48" s="25">
        <f t="shared" si="0"/>
        <v>3.1852270478481479E-2</v>
      </c>
    </row>
    <row r="49" spans="1:8" x14ac:dyDescent="0.3">
      <c r="A49" s="23" t="s">
        <v>44</v>
      </c>
      <c r="B49" s="23">
        <v>0</v>
      </c>
      <c r="C49" s="23"/>
      <c r="D49" s="23">
        <v>3</v>
      </c>
      <c r="E49" s="23">
        <v>2</v>
      </c>
      <c r="F49" s="23">
        <v>0</v>
      </c>
      <c r="G49" s="24">
        <v>29431.49451</v>
      </c>
      <c r="H49" s="25">
        <f t="shared" si="0"/>
        <v>6.7954415271723823E-3</v>
      </c>
    </row>
    <row r="50" spans="1:8" x14ac:dyDescent="0.3">
      <c r="A50" s="23" t="s">
        <v>45</v>
      </c>
      <c r="B50" s="23">
        <v>3</v>
      </c>
      <c r="C50" s="23">
        <v>36</v>
      </c>
      <c r="D50" s="23">
        <v>20</v>
      </c>
      <c r="E50" s="23">
        <v>20</v>
      </c>
      <c r="F50" s="23">
        <v>39</v>
      </c>
      <c r="G50" s="24">
        <v>1203333.0444499999</v>
      </c>
      <c r="H50" s="25">
        <f t="shared" si="0"/>
        <v>1.6620502605030078E-3</v>
      </c>
    </row>
    <row r="51" spans="1:8" x14ac:dyDescent="0.3">
      <c r="A51" s="23" t="s">
        <v>46</v>
      </c>
      <c r="B51" s="23">
        <v>14</v>
      </c>
      <c r="C51" s="23">
        <v>9</v>
      </c>
      <c r="D51" s="23">
        <v>1</v>
      </c>
      <c r="E51" s="16">
        <v>4</v>
      </c>
      <c r="F51" s="16">
        <v>4</v>
      </c>
      <c r="G51" s="24">
        <v>447727.06943000003</v>
      </c>
      <c r="H51" s="25">
        <f t="shared" si="0"/>
        <v>8.9340142089071979E-4</v>
      </c>
    </row>
    <row r="52" spans="1:8" x14ac:dyDescent="0.3">
      <c r="A52" s="23" t="s">
        <v>47</v>
      </c>
      <c r="B52" s="23"/>
      <c r="C52" s="23"/>
      <c r="D52" s="23"/>
      <c r="E52" s="23"/>
      <c r="F52" s="23">
        <v>1</v>
      </c>
      <c r="G52" s="24">
        <v>4482.0938999999998</v>
      </c>
      <c r="H52" s="25">
        <f t="shared" si="0"/>
        <v>0</v>
      </c>
    </row>
    <row r="53" spans="1:8" x14ac:dyDescent="0.3">
      <c r="A53" s="23" t="s">
        <v>48</v>
      </c>
      <c r="B53" s="23"/>
      <c r="C53" s="23"/>
      <c r="D53" s="23"/>
      <c r="E53" s="23"/>
      <c r="F53" s="23"/>
      <c r="G53" s="24">
        <v>269440.50367000001</v>
      </c>
      <c r="H53" s="25"/>
    </row>
    <row r="54" spans="1:8" x14ac:dyDescent="0.3">
      <c r="A54" s="23" t="s">
        <v>49</v>
      </c>
      <c r="B54" s="23">
        <v>75</v>
      </c>
      <c r="C54" s="23">
        <v>77</v>
      </c>
      <c r="D54" s="23">
        <v>145</v>
      </c>
      <c r="E54" s="23">
        <v>69</v>
      </c>
      <c r="F54" s="23">
        <v>231</v>
      </c>
      <c r="G54" s="24">
        <v>107598.39290000001</v>
      </c>
      <c r="H54" s="25">
        <f t="shared" ref="H54:H62" si="2">+(E54*100)/G54</f>
        <v>6.4127351850066516E-2</v>
      </c>
    </row>
    <row r="55" spans="1:8" x14ac:dyDescent="0.3">
      <c r="A55" s="23" t="s">
        <v>50</v>
      </c>
      <c r="B55" s="23"/>
      <c r="C55" s="23">
        <v>10</v>
      </c>
      <c r="D55" s="23">
        <v>40</v>
      </c>
      <c r="E55" s="23">
        <v>174</v>
      </c>
      <c r="F55" s="23">
        <v>422</v>
      </c>
      <c r="G55" s="24">
        <v>49897.292240000002</v>
      </c>
      <c r="H55" s="25">
        <f t="shared" si="2"/>
        <v>0.3487163174367876</v>
      </c>
    </row>
    <row r="56" spans="1:8" x14ac:dyDescent="0.3">
      <c r="A56" s="23" t="s">
        <v>51</v>
      </c>
      <c r="B56" s="23"/>
      <c r="C56" s="23"/>
      <c r="D56" s="23"/>
      <c r="E56" s="23">
        <v>35</v>
      </c>
      <c r="F56" s="23"/>
      <c r="G56" s="24">
        <v>97991.73461</v>
      </c>
      <c r="H56" s="25">
        <f t="shared" si="2"/>
        <v>3.5717298136722919E-2</v>
      </c>
    </row>
    <row r="57" spans="1:8" x14ac:dyDescent="0.3">
      <c r="A57" s="23" t="s">
        <v>52</v>
      </c>
      <c r="B57" s="23"/>
      <c r="C57" s="23">
        <v>1</v>
      </c>
      <c r="D57" s="23"/>
      <c r="E57" s="23"/>
      <c r="F57" s="23">
        <v>1</v>
      </c>
      <c r="G57" s="24">
        <v>71009.444459999999</v>
      </c>
      <c r="H57" s="25">
        <f t="shared" si="2"/>
        <v>0</v>
      </c>
    </row>
    <row r="58" spans="1:8" x14ac:dyDescent="0.3">
      <c r="A58" s="23" t="s">
        <v>53</v>
      </c>
      <c r="B58" s="23">
        <v>9</v>
      </c>
      <c r="C58" s="23">
        <v>69</v>
      </c>
      <c r="D58" s="23">
        <v>50</v>
      </c>
      <c r="E58" s="23">
        <v>199</v>
      </c>
      <c r="F58" s="23">
        <v>608</v>
      </c>
      <c r="G58" s="24">
        <v>498091.56411000004</v>
      </c>
      <c r="H58" s="25">
        <f t="shared" si="2"/>
        <v>3.9952493545153123E-2</v>
      </c>
    </row>
    <row r="59" spans="1:8" x14ac:dyDescent="0.3">
      <c r="A59" s="23" t="s">
        <v>54</v>
      </c>
      <c r="B59" s="23">
        <v>8</v>
      </c>
      <c r="C59" s="23">
        <v>15</v>
      </c>
      <c r="D59" s="23">
        <v>2</v>
      </c>
      <c r="E59" s="23">
        <v>13</v>
      </c>
      <c r="F59" s="23">
        <v>4</v>
      </c>
      <c r="G59" s="24">
        <v>329182.53211000003</v>
      </c>
      <c r="H59" s="25">
        <f t="shared" si="2"/>
        <v>3.949176742967608E-3</v>
      </c>
    </row>
    <row r="60" spans="1:8" x14ac:dyDescent="0.3">
      <c r="A60" s="23" t="s">
        <v>55</v>
      </c>
      <c r="B60" s="23">
        <v>2</v>
      </c>
      <c r="C60" s="23">
        <v>3</v>
      </c>
      <c r="D60" s="23">
        <v>7</v>
      </c>
      <c r="E60" s="23">
        <v>114</v>
      </c>
      <c r="F60" s="23">
        <v>52</v>
      </c>
      <c r="G60" s="24">
        <v>147312.40966999999</v>
      </c>
      <c r="H60" s="25">
        <f t="shared" si="2"/>
        <v>7.7386555725600881E-2</v>
      </c>
    </row>
    <row r="61" spans="1:8" ht="15" thickBot="1" x14ac:dyDescent="0.35">
      <c r="A61" s="20" t="s">
        <v>56</v>
      </c>
      <c r="B61" s="21">
        <f t="shared" ref="B61:G61" si="3">SUM(B32:B60)</f>
        <v>1836</v>
      </c>
      <c r="C61" s="21">
        <f t="shared" si="3"/>
        <v>1349</v>
      </c>
      <c r="D61" s="21">
        <f t="shared" si="3"/>
        <v>1988</v>
      </c>
      <c r="E61" s="21">
        <f t="shared" si="3"/>
        <v>1418</v>
      </c>
      <c r="F61" s="21">
        <f t="shared" ref="F61" si="4">SUM(F32:F60)</f>
        <v>2370</v>
      </c>
      <c r="G61" s="21">
        <f t="shared" si="3"/>
        <v>8972174.5149400011</v>
      </c>
      <c r="H61" s="22">
        <f t="shared" si="2"/>
        <v>1.5804418400899578E-2</v>
      </c>
    </row>
    <row r="62" spans="1:8" ht="15.6" thickTop="1" thickBot="1" x14ac:dyDescent="0.35">
      <c r="A62" s="20" t="s">
        <v>57</v>
      </c>
      <c r="B62" s="21">
        <f t="shared" ref="B62:G62" si="5">+B61+B31</f>
        <v>9266</v>
      </c>
      <c r="C62" s="21">
        <f t="shared" si="5"/>
        <v>9512</v>
      </c>
      <c r="D62" s="21">
        <f t="shared" si="5"/>
        <v>11061</v>
      </c>
      <c r="E62" s="21">
        <f t="shared" si="5"/>
        <v>7155</v>
      </c>
      <c r="F62" s="21">
        <f t="shared" ref="F62" si="6">+F61+F31</f>
        <v>14181</v>
      </c>
      <c r="G62" s="21">
        <f t="shared" si="5"/>
        <v>16855836.234840002</v>
      </c>
      <c r="H62" s="22">
        <f t="shared" si="2"/>
        <v>4.2448205477999629E-2</v>
      </c>
    </row>
    <row r="63" spans="1:8" ht="15" thickTop="1" x14ac:dyDescent="0.3">
      <c r="A63" s="24"/>
      <c r="B63" s="24"/>
      <c r="C63" s="24"/>
      <c r="D63" s="24"/>
      <c r="E63" s="24"/>
      <c r="F63" s="24"/>
      <c r="G63" s="24"/>
      <c r="H63" s="25"/>
    </row>
    <row r="64" spans="1:8" x14ac:dyDescent="0.3">
      <c r="A64" s="6" t="s">
        <v>65</v>
      </c>
      <c r="B64" s="6"/>
      <c r="C64" s="6"/>
      <c r="D64" s="6"/>
      <c r="E64" s="6"/>
      <c r="F64" s="6"/>
      <c r="G64" s="7"/>
      <c r="H64" s="8"/>
    </row>
  </sheetData>
  <printOptions horizontalCentered="1"/>
  <pageMargins left="0" right="0" top="0.39370078740157483" bottom="0.39370078740157483" header="0" footer="0"/>
  <pageSetup paperSize="9" scale="81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DA2B7-0D2D-4C1D-91F4-923BE578FB58}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Andalucía</vt:lpstr>
      <vt:lpstr>Aragón</vt:lpstr>
      <vt:lpstr>Canarias</vt:lpstr>
      <vt:lpstr>Cataluña</vt:lpstr>
      <vt:lpstr>CValenciana</vt:lpstr>
      <vt:lpstr>Extremadura</vt:lpstr>
      <vt:lpstr>RMurcia</vt:lpstr>
      <vt:lpstr>LaRioja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FEPEX - Ana Isabel Jiménez Juárez</dc:creator>
  <cp:lastModifiedBy>FEPEX - Ana Isabel Jiménez Juárez</cp:lastModifiedBy>
  <dcterms:created xsi:type="dcterms:W3CDTF">2023-06-07T08:52:20Z</dcterms:created>
  <dcterms:modified xsi:type="dcterms:W3CDTF">2024-02-20T09:28:49Z</dcterms:modified>
</cp:coreProperties>
</file>