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pexmadrid-my.sharepoint.com/personal/ana_fepex_es/Documents/EXCEL/ESTADIST/Aduanas/FyH/FyH Exports/"/>
    </mc:Choice>
  </mc:AlternateContent>
  <xr:revisionPtr revIDLastSave="279" documentId="8_{5A89AA78-912E-4185-A667-F46ED9242E9F}" xr6:coauthVersionLast="47" xr6:coauthVersionMax="47" xr10:uidLastSave="{AB497688-5712-435D-B5E8-4A062B9C99D3}"/>
  <bookViews>
    <workbookView xWindow="28680" yWindow="-120" windowWidth="29040" windowHeight="15720" xr2:uid="{919AF109-23A3-4D89-9FB4-A8D98A7EE73F}"/>
  </bookViews>
  <sheets>
    <sheet name="Andalucía" sheetId="4" r:id="rId1"/>
    <sheet name="Aragón" sheetId="5" r:id="rId2"/>
    <sheet name="Canarias" sheetId="6" r:id="rId3"/>
    <sheet name="Cataluña" sheetId="7" r:id="rId4"/>
    <sheet name="CValenciana" sheetId="8" r:id="rId5"/>
    <sheet name="Extremadura" sheetId="9" r:id="rId6"/>
    <sheet name="RMurcia" sheetId="11" r:id="rId7"/>
    <sheet name="LaRioja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5" l="1"/>
  <c r="E31" i="5"/>
  <c r="D31" i="5"/>
  <c r="C31" i="5"/>
  <c r="F31" i="6"/>
  <c r="E31" i="6"/>
  <c r="D31" i="6"/>
  <c r="C31" i="6"/>
  <c r="F31" i="7"/>
  <c r="E31" i="7"/>
  <c r="D31" i="7"/>
  <c r="C31" i="7"/>
  <c r="F31" i="8"/>
  <c r="E31" i="8"/>
  <c r="D31" i="8"/>
  <c r="C31" i="8"/>
  <c r="F31" i="9"/>
  <c r="E31" i="9"/>
  <c r="D31" i="9"/>
  <c r="C31" i="9"/>
  <c r="F31" i="11"/>
  <c r="E31" i="11"/>
  <c r="D31" i="11"/>
  <c r="C31" i="11"/>
  <c r="F31" i="10"/>
  <c r="E31" i="10"/>
  <c r="D31" i="10"/>
  <c r="C31" i="10"/>
  <c r="F31" i="4"/>
  <c r="E31" i="4"/>
  <c r="D31" i="4"/>
  <c r="C31" i="4"/>
  <c r="B31" i="5"/>
  <c r="B31" i="6"/>
  <c r="B31" i="7"/>
  <c r="B31" i="8"/>
  <c r="B31" i="9"/>
  <c r="B31" i="11"/>
  <c r="B31" i="10"/>
  <c r="B31" i="4"/>
  <c r="H60" i="5" l="1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5"/>
  <c r="H8" i="6"/>
  <c r="H8" i="7"/>
  <c r="H8" i="8"/>
  <c r="H8" i="9"/>
  <c r="H8" i="11"/>
  <c r="H8" i="10"/>
  <c r="H8" i="4"/>
  <c r="F61" i="5"/>
  <c r="F61" i="6"/>
  <c r="F61" i="7"/>
  <c r="F61" i="8"/>
  <c r="F61" i="9"/>
  <c r="F61" i="11"/>
  <c r="F61" i="10"/>
  <c r="F61" i="4"/>
  <c r="H31" i="6"/>
  <c r="H31" i="7"/>
  <c r="H31" i="8"/>
  <c r="H31" i="9"/>
  <c r="H31" i="11"/>
  <c r="H31" i="10"/>
  <c r="H31" i="4"/>
  <c r="E61" i="5"/>
  <c r="E61" i="6"/>
  <c r="E61" i="7"/>
  <c r="E62" i="7" s="1"/>
  <c r="E61" i="8"/>
  <c r="E61" i="9"/>
  <c r="E61" i="11"/>
  <c r="E61" i="10"/>
  <c r="E61" i="4"/>
  <c r="E62" i="6" l="1"/>
  <c r="E62" i="10"/>
  <c r="E62" i="11"/>
  <c r="E62" i="9"/>
  <c r="F62" i="7"/>
  <c r="F62" i="5"/>
  <c r="F62" i="4"/>
  <c r="E62" i="8"/>
  <c r="E62" i="4"/>
  <c r="H31" i="5"/>
  <c r="E62" i="5"/>
  <c r="F62" i="10"/>
  <c r="F62" i="11"/>
  <c r="F62" i="9"/>
  <c r="F62" i="8"/>
  <c r="F62" i="6"/>
  <c r="G61" i="11"/>
  <c r="G62" i="11" s="1"/>
  <c r="D61" i="11"/>
  <c r="C61" i="11"/>
  <c r="B61" i="11"/>
  <c r="G61" i="10"/>
  <c r="G62" i="10" s="1"/>
  <c r="D61" i="10"/>
  <c r="C61" i="10"/>
  <c r="B61" i="10"/>
  <c r="G61" i="9"/>
  <c r="G62" i="9" s="1"/>
  <c r="D61" i="9"/>
  <c r="C61" i="9"/>
  <c r="B61" i="9"/>
  <c r="G61" i="8"/>
  <c r="D61" i="8"/>
  <c r="C61" i="8"/>
  <c r="B61" i="8"/>
  <c r="G61" i="7"/>
  <c r="G62" i="7" s="1"/>
  <c r="D61" i="7"/>
  <c r="C61" i="7"/>
  <c r="B61" i="7"/>
  <c r="G61" i="6"/>
  <c r="G62" i="6" s="1"/>
  <c r="D61" i="6"/>
  <c r="C61" i="6"/>
  <c r="B61" i="6"/>
  <c r="G61" i="5"/>
  <c r="G62" i="5" s="1"/>
  <c r="D61" i="5"/>
  <c r="C61" i="5"/>
  <c r="B61" i="5"/>
  <c r="G61" i="4"/>
  <c r="G62" i="4" s="1"/>
  <c r="D61" i="4"/>
  <c r="C61" i="4"/>
  <c r="B61" i="4"/>
  <c r="H62" i="10" l="1"/>
  <c r="H62" i="11"/>
  <c r="H61" i="6"/>
  <c r="H62" i="9"/>
  <c r="H61" i="5"/>
  <c r="H61" i="9"/>
  <c r="H62" i="6"/>
  <c r="H62" i="5"/>
  <c r="H61" i="10"/>
  <c r="H62" i="7"/>
  <c r="G62" i="8"/>
  <c r="H62" i="8" s="1"/>
  <c r="H61" i="8"/>
  <c r="H62" i="4"/>
  <c r="H61" i="4"/>
  <c r="H61" i="7"/>
  <c r="H61" i="11"/>
  <c r="D62" i="6"/>
  <c r="D62" i="11"/>
  <c r="C62" i="11"/>
  <c r="C62" i="5"/>
  <c r="B62" i="7"/>
  <c r="D62" i="7"/>
  <c r="B62" i="6"/>
  <c r="C62" i="6"/>
  <c r="D62" i="10"/>
  <c r="C62" i="10"/>
  <c r="B62" i="10"/>
  <c r="B62" i="11"/>
  <c r="C62" i="9"/>
  <c r="D62" i="9"/>
  <c r="B62" i="9"/>
  <c r="B62" i="8"/>
  <c r="D62" i="8"/>
  <c r="C62" i="8"/>
  <c r="C62" i="7"/>
  <c r="B62" i="5"/>
  <c r="D62" i="5"/>
  <c r="B62" i="4"/>
  <c r="C62" i="4"/>
  <c r="D62" i="4"/>
</calcChain>
</file>

<file path=xl/sharedStrings.xml><?xml version="1.0" encoding="utf-8"?>
<sst xmlns="http://schemas.openxmlformats.org/spreadsheetml/2006/main" count="480" uniqueCount="67">
  <si>
    <t xml:space="preserve">EVOLUCIÓN DE LAS EXPORTACIONES  DE FRUTAS Y HORTALIZAS FRESCAS </t>
  </si>
  <si>
    <t>Andalucía</t>
  </si>
  <si>
    <t>MILES DE EUROS</t>
  </si>
  <si>
    <t>Acelga</t>
  </si>
  <si>
    <t>Ajo</t>
  </si>
  <si>
    <t>Alcachofa</t>
  </si>
  <si>
    <t>Apio</t>
  </si>
  <si>
    <t>Berenjena</t>
  </si>
  <si>
    <t>Calabacín</t>
  </si>
  <si>
    <t>Calabaza</t>
  </si>
  <si>
    <t>Cebolla</t>
  </si>
  <si>
    <t>Coles</t>
  </si>
  <si>
    <t>Endivia y escarola</t>
  </si>
  <si>
    <t>Espárrago</t>
  </si>
  <si>
    <t>Espinaca</t>
  </si>
  <si>
    <t>Guisante</t>
  </si>
  <si>
    <t>Judía verde</t>
  </si>
  <si>
    <t>Lechuga</t>
  </si>
  <si>
    <t>Maíz dulce</t>
  </si>
  <si>
    <t>Patata</t>
  </si>
  <si>
    <t>Pepino</t>
  </si>
  <si>
    <t>Pimiento</t>
  </si>
  <si>
    <t>Puerro</t>
  </si>
  <si>
    <t>Tomate</t>
  </si>
  <si>
    <t>Zanahoria</t>
  </si>
  <si>
    <t>Otras hortalizas frescas</t>
  </si>
  <si>
    <t>T. HORTALIZAS</t>
  </si>
  <si>
    <t>Aguacate</t>
  </si>
  <si>
    <t>Albaricoque</t>
  </si>
  <si>
    <t>Arándano</t>
  </si>
  <si>
    <t>Caqui</t>
  </si>
  <si>
    <t>Cereza y guinda</t>
  </si>
  <si>
    <t>Ciruela</t>
  </si>
  <si>
    <t>Frambuesa</t>
  </si>
  <si>
    <t>Fresa</t>
  </si>
  <si>
    <t>Grosella</t>
  </si>
  <si>
    <t>Higo fresco</t>
  </si>
  <si>
    <t>Kiwi</t>
  </si>
  <si>
    <t>Limón y lima</t>
  </si>
  <si>
    <t>Mandarina</t>
  </si>
  <si>
    <t>Mango, guayaba</t>
  </si>
  <si>
    <t>Manzana</t>
  </si>
  <si>
    <t>Melocotón</t>
  </si>
  <si>
    <t>Melón</t>
  </si>
  <si>
    <t>Mora</t>
  </si>
  <si>
    <t>Naranja</t>
  </si>
  <si>
    <t>Nectarina</t>
  </si>
  <si>
    <t>Otros cítricos</t>
  </si>
  <si>
    <t>Paraguaya</t>
  </si>
  <si>
    <t>Pera</t>
  </si>
  <si>
    <t>Piña</t>
  </si>
  <si>
    <t>Plátano</t>
  </si>
  <si>
    <t>Pomelo</t>
  </si>
  <si>
    <t>Sandía</t>
  </si>
  <si>
    <t>Uva de mesa</t>
  </si>
  <si>
    <t>Otras frutas</t>
  </si>
  <si>
    <t>TOTAL FRUTAS</t>
  </si>
  <si>
    <t>TOTAL F. Y H.</t>
  </si>
  <si>
    <t>Aragón</t>
  </si>
  <si>
    <t>Canarias</t>
  </si>
  <si>
    <t>Cataluña</t>
  </si>
  <si>
    <t>Comunidad Valenciana</t>
  </si>
  <si>
    <t>Extremadura</t>
  </si>
  <si>
    <t>La Rioja</t>
  </si>
  <si>
    <t>Región de Murcia</t>
  </si>
  <si>
    <t>2024 NACIONAL</t>
  </si>
  <si>
    <t>%Cuota/nacional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</si>
</sst>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4"/>
      <color rgb="FF0070C0"/>
      <name val="Calibri"/>
      <family val="2"/>
    </font>
    <font>
      <sz val="14"/>
      <color theme="4" tint="-0.249977111117893"/>
      <name val="Calibri"/>
      <family val="2"/>
    </font>
    <font>
      <b/>
      <sz val="14"/>
      <color theme="4" tint="-0.249977111117893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9" fillId="0" borderId="1" applyNumberFormat="0" applyFill="0" applyAlignment="0" applyProtection="0"/>
    <xf numFmtId="0" fontId="6" fillId="2" borderId="0" applyNumberFormat="0" applyBorder="0" applyAlignment="0" applyProtection="0"/>
  </cellStyleXfs>
  <cellXfs count="30">
    <xf numFmtId="0" fontId="0" fillId="0" borderId="0" xfId="0"/>
    <xf numFmtId="3" fontId="3" fillId="0" borderId="0" xfId="1" applyNumberFormat="1" applyFont="1"/>
    <xf numFmtId="0" fontId="4" fillId="0" borderId="0" xfId="1" applyFont="1"/>
    <xf numFmtId="0" fontId="5" fillId="0" borderId="0" xfId="1" applyFont="1"/>
    <xf numFmtId="4" fontId="5" fillId="0" borderId="0" xfId="1" applyNumberFormat="1" applyFont="1"/>
    <xf numFmtId="0" fontId="6" fillId="0" borderId="0" xfId="2"/>
    <xf numFmtId="3" fontId="7" fillId="0" borderId="0" xfId="1" applyNumberFormat="1" applyFont="1"/>
    <xf numFmtId="3" fontId="8" fillId="0" borderId="0" xfId="1" applyNumberFormat="1" applyFont="1"/>
    <xf numFmtId="4" fontId="8" fillId="0" borderId="0" xfId="1" applyNumberFormat="1" applyFont="1"/>
    <xf numFmtId="0" fontId="3" fillId="0" borderId="0" xfId="1" applyFont="1"/>
    <xf numFmtId="0" fontId="7" fillId="0" borderId="0" xfId="1" applyFont="1"/>
    <xf numFmtId="0" fontId="8" fillId="0" borderId="0" xfId="1" applyFont="1"/>
    <xf numFmtId="3" fontId="9" fillId="0" borderId="1" xfId="3" applyNumberFormat="1" applyFill="1" applyAlignment="1">
      <alignment horizontal="center"/>
    </xf>
    <xf numFmtId="3" fontId="9" fillId="0" borderId="1" xfId="3" applyNumberFormat="1" applyFill="1" applyAlignment="1">
      <alignment horizontal="center" wrapText="1"/>
    </xf>
    <xf numFmtId="4" fontId="9" fillId="0" borderId="1" xfId="3" applyNumberFormat="1" applyFill="1" applyAlignment="1">
      <alignment horizontal="center" wrapText="1"/>
    </xf>
    <xf numFmtId="3" fontId="10" fillId="0" borderId="0" xfId="4" applyNumberFormat="1" applyFont="1" applyFill="1" applyBorder="1" applyAlignment="1">
      <alignment horizontal="left"/>
    </xf>
    <xf numFmtId="3" fontId="11" fillId="0" borderId="0" xfId="4" applyNumberFormat="1" applyFont="1" applyFill="1" applyBorder="1"/>
    <xf numFmtId="3" fontId="12" fillId="0" borderId="0" xfId="4" applyNumberFormat="1" applyFont="1" applyFill="1" applyBorder="1"/>
    <xf numFmtId="4" fontId="12" fillId="0" borderId="0" xfId="4" applyNumberFormat="1" applyFont="1" applyFill="1" applyBorder="1"/>
    <xf numFmtId="3" fontId="6" fillId="0" borderId="0" xfId="2" applyNumberFormat="1"/>
    <xf numFmtId="3" fontId="9" fillId="0" borderId="1" xfId="3" applyNumberFormat="1" applyFill="1" applyAlignment="1">
      <alignment horizontal="right"/>
    </xf>
    <xf numFmtId="3" fontId="9" fillId="0" borderId="1" xfId="3" applyNumberFormat="1" applyFill="1"/>
    <xf numFmtId="4" fontId="9" fillId="0" borderId="1" xfId="3" applyNumberFormat="1" applyFill="1"/>
    <xf numFmtId="3" fontId="10" fillId="0" borderId="0" xfId="4" applyNumberFormat="1" applyFont="1" applyFill="1" applyBorder="1"/>
    <xf numFmtId="3" fontId="9" fillId="0" borderId="0" xfId="4" applyNumberFormat="1" applyFont="1" applyFill="1" applyBorder="1"/>
    <xf numFmtId="4" fontId="9" fillId="0" borderId="0" xfId="4" applyNumberFormat="1" applyFont="1" applyFill="1" applyBorder="1"/>
    <xf numFmtId="0" fontId="13" fillId="0" borderId="0" xfId="2" applyFont="1"/>
    <xf numFmtId="4" fontId="13" fillId="0" borderId="0" xfId="2" applyNumberFormat="1" applyFont="1"/>
    <xf numFmtId="0" fontId="0" fillId="0" borderId="0" xfId="0" applyAlignment="1">
      <alignment horizontal="left"/>
    </xf>
    <xf numFmtId="0" fontId="1" fillId="0" borderId="0" xfId="2" applyFont="1"/>
  </cellXfs>
  <cellStyles count="5">
    <cellStyle name="20% - Énfasis3 2" xfId="4" xr:uid="{FFBF77E0-F2F8-4770-9C3E-30BC17CF1954}"/>
    <cellStyle name="Normal" xfId="0" builtinId="0"/>
    <cellStyle name="Normal 2" xfId="1" xr:uid="{8065713B-07C4-4471-9D08-093283DCF9A4}"/>
    <cellStyle name="Normal 3" xfId="2" xr:uid="{DB9C7AB2-613F-48E2-9C6B-388245CDC410}"/>
    <cellStyle name="Total 2" xfId="3" xr:uid="{1974CF0B-31B5-4759-886F-F942F126C5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24FB0-AD87-4C07-9D70-D1065B1BD2F5}">
  <sheetPr>
    <pageSetUpPr fitToPage="1"/>
  </sheetPr>
  <dimension ref="A3:I64"/>
  <sheetViews>
    <sheetView tabSelected="1" workbookViewId="0">
      <selection activeCell="B6" sqref="B6"/>
    </sheetView>
  </sheetViews>
  <sheetFormatPr baseColWidth="10" defaultColWidth="11.19921875" defaultRowHeight="14.4" x14ac:dyDescent="0.3"/>
  <cols>
    <col min="1" max="1" width="23.8984375" style="5" customWidth="1"/>
    <col min="2" max="6" width="11.19921875" style="5"/>
    <col min="7" max="7" width="11.19921875" style="26"/>
    <col min="8" max="8" width="7.8984375" style="27" customWidth="1"/>
    <col min="9" max="16384" width="11.19921875" style="5"/>
  </cols>
  <sheetData>
    <row r="3" spans="1:9" ht="18" x14ac:dyDescent="0.35">
      <c r="A3" s="1" t="s">
        <v>0</v>
      </c>
      <c r="B3" s="2"/>
      <c r="C3" s="2"/>
      <c r="D3" s="2"/>
      <c r="E3" s="2"/>
      <c r="F3" s="2"/>
      <c r="G3" s="3"/>
      <c r="H3" s="4"/>
    </row>
    <row r="4" spans="1:9" ht="18" x14ac:dyDescent="0.35">
      <c r="A4" s="1" t="s">
        <v>1</v>
      </c>
      <c r="B4" s="6"/>
      <c r="C4" s="6"/>
      <c r="D4" s="6"/>
      <c r="E4" s="6"/>
      <c r="F4" s="6"/>
      <c r="G4" s="7"/>
      <c r="H4" s="8"/>
    </row>
    <row r="5" spans="1:9" ht="18" x14ac:dyDescent="0.35">
      <c r="A5" s="9" t="s">
        <v>2</v>
      </c>
      <c r="B5" s="10"/>
      <c r="C5" s="10"/>
      <c r="D5" s="10"/>
      <c r="E5" s="10"/>
      <c r="F5" s="10"/>
      <c r="G5" s="11"/>
      <c r="H5" s="8"/>
    </row>
    <row r="6" spans="1:9" ht="18" x14ac:dyDescent="0.35">
      <c r="A6" s="9"/>
      <c r="B6" s="10"/>
      <c r="C6" s="10"/>
      <c r="D6" s="10"/>
      <c r="E6" s="10"/>
      <c r="F6" s="10"/>
      <c r="G6" s="11"/>
      <c r="H6" s="8"/>
    </row>
    <row r="7" spans="1:9" ht="43.8" thickBot="1" x14ac:dyDescent="0.35">
      <c r="A7" s="12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65</v>
      </c>
      <c r="H7" s="14" t="s">
        <v>66</v>
      </c>
    </row>
    <row r="8" spans="1:9" ht="15" thickTop="1" x14ac:dyDescent="0.3">
      <c r="A8" s="15" t="s">
        <v>3</v>
      </c>
      <c r="B8" s="16">
        <v>934</v>
      </c>
      <c r="C8" s="16">
        <v>1073</v>
      </c>
      <c r="D8" s="16">
        <v>740</v>
      </c>
      <c r="E8" s="16">
        <v>814</v>
      </c>
      <c r="F8" s="16">
        <v>803</v>
      </c>
      <c r="G8" s="17">
        <v>8370</v>
      </c>
      <c r="H8" s="18">
        <f>+(F8*100)/G8</f>
        <v>9.5937873357228192</v>
      </c>
      <c r="I8" s="19"/>
    </row>
    <row r="9" spans="1:9" x14ac:dyDescent="0.3">
      <c r="A9" s="15" t="s">
        <v>4</v>
      </c>
      <c r="B9" s="16">
        <v>142643</v>
      </c>
      <c r="C9" s="16">
        <v>135612</v>
      </c>
      <c r="D9" s="16">
        <v>110694</v>
      </c>
      <c r="E9" s="16">
        <v>111318</v>
      </c>
      <c r="F9" s="16">
        <v>133672</v>
      </c>
      <c r="G9" s="17">
        <v>455481</v>
      </c>
      <c r="H9" s="18">
        <f t="shared" ref="H9:H62" si="0">+(F9*100)/G9</f>
        <v>29.34743710495059</v>
      </c>
    </row>
    <row r="10" spans="1:9" x14ac:dyDescent="0.3">
      <c r="A10" s="15" t="s">
        <v>5</v>
      </c>
      <c r="B10" s="16">
        <v>660</v>
      </c>
      <c r="C10" s="16">
        <v>845</v>
      </c>
      <c r="D10" s="16">
        <v>1568</v>
      </c>
      <c r="E10" s="16">
        <v>1278</v>
      </c>
      <c r="F10" s="16">
        <v>1213</v>
      </c>
      <c r="G10" s="17">
        <v>19673</v>
      </c>
      <c r="H10" s="18">
        <f t="shared" si="0"/>
        <v>6.1658110100137247</v>
      </c>
    </row>
    <row r="11" spans="1:9" x14ac:dyDescent="0.3">
      <c r="A11" s="15" t="s">
        <v>6</v>
      </c>
      <c r="B11" s="16">
        <v>12805</v>
      </c>
      <c r="C11" s="16">
        <v>7870</v>
      </c>
      <c r="D11" s="16">
        <v>7580</v>
      </c>
      <c r="E11" s="16">
        <v>6754</v>
      </c>
      <c r="F11" s="16">
        <v>5828</v>
      </c>
      <c r="G11" s="17">
        <v>105219</v>
      </c>
      <c r="H11" s="18">
        <f t="shared" si="0"/>
        <v>5.5389235784411559</v>
      </c>
    </row>
    <row r="12" spans="1:9" x14ac:dyDescent="0.3">
      <c r="A12" s="15" t="s">
        <v>7</v>
      </c>
      <c r="B12" s="16">
        <v>149119</v>
      </c>
      <c r="C12" s="16">
        <v>154065</v>
      </c>
      <c r="D12" s="16">
        <v>169009</v>
      </c>
      <c r="E12" s="16">
        <v>180058</v>
      </c>
      <c r="F12" s="16">
        <v>194280</v>
      </c>
      <c r="G12" s="17">
        <v>238301</v>
      </c>
      <c r="H12" s="18">
        <f t="shared" si="0"/>
        <v>81.527144241946104</v>
      </c>
    </row>
    <row r="13" spans="1:9" x14ac:dyDescent="0.3">
      <c r="A13" s="15" t="s">
        <v>8</v>
      </c>
      <c r="B13" s="16">
        <v>339233</v>
      </c>
      <c r="C13" s="16">
        <v>351767</v>
      </c>
      <c r="D13" s="16">
        <v>405469</v>
      </c>
      <c r="E13" s="16">
        <v>355140</v>
      </c>
      <c r="F13" s="16">
        <v>419341</v>
      </c>
      <c r="G13" s="17">
        <v>529394</v>
      </c>
      <c r="H13" s="18">
        <f t="shared" si="0"/>
        <v>79.211513541898853</v>
      </c>
    </row>
    <row r="14" spans="1:9" x14ac:dyDescent="0.3">
      <c r="A14" s="15" t="s">
        <v>9</v>
      </c>
      <c r="B14" s="16">
        <v>15014</v>
      </c>
      <c r="C14" s="16">
        <v>16606</v>
      </c>
      <c r="D14" s="16">
        <v>17851</v>
      </c>
      <c r="E14" s="16">
        <v>20684</v>
      </c>
      <c r="F14" s="16">
        <v>19896</v>
      </c>
      <c r="G14" s="17">
        <v>42449</v>
      </c>
      <c r="H14" s="18">
        <f t="shared" si="0"/>
        <v>46.870362081556692</v>
      </c>
    </row>
    <row r="15" spans="1:9" x14ac:dyDescent="0.3">
      <c r="A15" s="15" t="s">
        <v>10</v>
      </c>
      <c r="B15" s="16">
        <v>16264</v>
      </c>
      <c r="C15" s="16">
        <v>17422</v>
      </c>
      <c r="D15" s="16">
        <v>18825</v>
      </c>
      <c r="E15" s="16">
        <v>26083</v>
      </c>
      <c r="F15" s="16">
        <v>21642</v>
      </c>
      <c r="G15" s="17">
        <v>186372</v>
      </c>
      <c r="H15" s="18">
        <f t="shared" si="0"/>
        <v>11.612259352263216</v>
      </c>
    </row>
    <row r="16" spans="1:9" x14ac:dyDescent="0.3">
      <c r="A16" s="15" t="s">
        <v>11</v>
      </c>
      <c r="B16" s="16">
        <v>49215</v>
      </c>
      <c r="C16" s="16">
        <v>64449</v>
      </c>
      <c r="D16" s="16">
        <v>69477</v>
      </c>
      <c r="E16" s="16">
        <v>70355</v>
      </c>
      <c r="F16" s="16">
        <v>75662</v>
      </c>
      <c r="G16" s="17">
        <v>772786</v>
      </c>
      <c r="H16" s="18">
        <f t="shared" si="0"/>
        <v>9.7908088397046527</v>
      </c>
    </row>
    <row r="17" spans="1:8" x14ac:dyDescent="0.3">
      <c r="A17" s="15" t="s">
        <v>12</v>
      </c>
      <c r="B17" s="16">
        <v>22805</v>
      </c>
      <c r="C17" s="16">
        <v>24790</v>
      </c>
      <c r="D17" s="16">
        <v>31400</v>
      </c>
      <c r="E17" s="16">
        <v>33810</v>
      </c>
      <c r="F17" s="16">
        <v>32477</v>
      </c>
      <c r="G17" s="17">
        <v>90972</v>
      </c>
      <c r="H17" s="18">
        <f t="shared" si="0"/>
        <v>35.699995603042694</v>
      </c>
    </row>
    <row r="18" spans="1:8" x14ac:dyDescent="0.3">
      <c r="A18" s="15" t="s">
        <v>13</v>
      </c>
      <c r="B18" s="16">
        <v>55336</v>
      </c>
      <c r="C18" s="16">
        <v>71942</v>
      </c>
      <c r="D18" s="16">
        <v>72025</v>
      </c>
      <c r="E18" s="16">
        <v>67293</v>
      </c>
      <c r="F18" s="16">
        <v>72827</v>
      </c>
      <c r="G18" s="17">
        <v>100043</v>
      </c>
      <c r="H18" s="18">
        <f t="shared" si="0"/>
        <v>72.795697849924537</v>
      </c>
    </row>
    <row r="19" spans="1:8" x14ac:dyDescent="0.3">
      <c r="A19" s="15" t="s">
        <v>14</v>
      </c>
      <c r="B19" s="16">
        <v>7613</v>
      </c>
      <c r="C19" s="16">
        <v>8113</v>
      </c>
      <c r="D19" s="16">
        <v>10322</v>
      </c>
      <c r="E19" s="16">
        <v>10146</v>
      </c>
      <c r="F19" s="16">
        <v>11991</v>
      </c>
      <c r="G19" s="17">
        <v>76818</v>
      </c>
      <c r="H19" s="18">
        <f t="shared" si="0"/>
        <v>15.609622744669219</v>
      </c>
    </row>
    <row r="20" spans="1:8" x14ac:dyDescent="0.3">
      <c r="A20" s="15" t="s">
        <v>15</v>
      </c>
      <c r="B20" s="16">
        <v>2863</v>
      </c>
      <c r="C20" s="16">
        <v>3399</v>
      </c>
      <c r="D20" s="16">
        <v>2937</v>
      </c>
      <c r="E20" s="16">
        <v>1720</v>
      </c>
      <c r="F20" s="16">
        <v>1865</v>
      </c>
      <c r="G20" s="17">
        <v>3211</v>
      </c>
      <c r="H20" s="18">
        <f t="shared" si="0"/>
        <v>58.081594518841484</v>
      </c>
    </row>
    <row r="21" spans="1:8" x14ac:dyDescent="0.3">
      <c r="A21" s="15" t="s">
        <v>16</v>
      </c>
      <c r="B21" s="16">
        <v>41670</v>
      </c>
      <c r="C21" s="16">
        <v>28008</v>
      </c>
      <c r="D21" s="16">
        <v>33989</v>
      </c>
      <c r="E21" s="16">
        <v>28203</v>
      </c>
      <c r="F21" s="16">
        <v>22669</v>
      </c>
      <c r="G21" s="17">
        <v>31552</v>
      </c>
      <c r="H21" s="18">
        <f t="shared" si="0"/>
        <v>71.846475659229213</v>
      </c>
    </row>
    <row r="22" spans="1:8" x14ac:dyDescent="0.3">
      <c r="A22" s="15" t="s">
        <v>17</v>
      </c>
      <c r="B22" s="16">
        <v>137603</v>
      </c>
      <c r="C22" s="16">
        <v>149807</v>
      </c>
      <c r="D22" s="16">
        <v>158565</v>
      </c>
      <c r="E22" s="16">
        <v>158914</v>
      </c>
      <c r="F22" s="16">
        <v>155626</v>
      </c>
      <c r="G22" s="17">
        <v>920444</v>
      </c>
      <c r="H22" s="18">
        <f t="shared" si="0"/>
        <v>16.907709757464875</v>
      </c>
    </row>
    <row r="23" spans="1:8" x14ac:dyDescent="0.3">
      <c r="A23" s="15" t="s">
        <v>18</v>
      </c>
      <c r="B23" s="16">
        <v>18260</v>
      </c>
      <c r="C23" s="16">
        <v>11196</v>
      </c>
      <c r="D23" s="16">
        <v>18253</v>
      </c>
      <c r="E23" s="16">
        <v>36463</v>
      </c>
      <c r="F23" s="16">
        <v>31302</v>
      </c>
      <c r="G23" s="17">
        <v>39400</v>
      </c>
      <c r="H23" s="18">
        <f t="shared" si="0"/>
        <v>79.44670050761421</v>
      </c>
    </row>
    <row r="24" spans="1:8" x14ac:dyDescent="0.3">
      <c r="A24" s="15" t="s">
        <v>19</v>
      </c>
      <c r="B24" s="16">
        <v>34197</v>
      </c>
      <c r="C24" s="16">
        <v>28791</v>
      </c>
      <c r="D24" s="16">
        <v>34134</v>
      </c>
      <c r="E24" s="16">
        <v>42733</v>
      </c>
      <c r="F24" s="16">
        <v>34373</v>
      </c>
      <c r="G24" s="17">
        <v>219827</v>
      </c>
      <c r="H24" s="18">
        <f t="shared" si="0"/>
        <v>15.636386795070669</v>
      </c>
    </row>
    <row r="25" spans="1:8" x14ac:dyDescent="0.3">
      <c r="A25" s="15" t="s">
        <v>20</v>
      </c>
      <c r="B25" s="16">
        <v>534228</v>
      </c>
      <c r="C25" s="16">
        <v>582833</v>
      </c>
      <c r="D25" s="16">
        <v>780138</v>
      </c>
      <c r="E25" s="16">
        <v>819046</v>
      </c>
      <c r="F25" s="16">
        <v>787820</v>
      </c>
      <c r="G25" s="17">
        <v>979383</v>
      </c>
      <c r="H25" s="18">
        <f t="shared" si="0"/>
        <v>80.440440563089211</v>
      </c>
    </row>
    <row r="26" spans="1:8" x14ac:dyDescent="0.3">
      <c r="A26" s="15" t="s">
        <v>21</v>
      </c>
      <c r="B26" s="16">
        <v>820121</v>
      </c>
      <c r="C26" s="16">
        <v>854426</v>
      </c>
      <c r="D26" s="16">
        <v>948405</v>
      </c>
      <c r="E26" s="16">
        <v>1055021</v>
      </c>
      <c r="F26" s="16">
        <v>1026701</v>
      </c>
      <c r="G26" s="17">
        <v>1564746</v>
      </c>
      <c r="H26" s="18">
        <f t="shared" si="0"/>
        <v>65.614547025523635</v>
      </c>
    </row>
    <row r="27" spans="1:8" x14ac:dyDescent="0.3">
      <c r="A27" s="15" t="s">
        <v>22</v>
      </c>
      <c r="B27" s="16">
        <v>9116</v>
      </c>
      <c r="C27" s="16">
        <v>18566</v>
      </c>
      <c r="D27" s="16">
        <v>9784</v>
      </c>
      <c r="E27" s="16">
        <v>13779</v>
      </c>
      <c r="F27" s="16">
        <v>13782</v>
      </c>
      <c r="G27" s="17">
        <v>30142</v>
      </c>
      <c r="H27" s="18">
        <f t="shared" si="0"/>
        <v>45.723575077964306</v>
      </c>
    </row>
    <row r="28" spans="1:8" x14ac:dyDescent="0.3">
      <c r="A28" s="15" t="s">
        <v>23</v>
      </c>
      <c r="B28" s="16">
        <v>694203</v>
      </c>
      <c r="C28" s="16">
        <v>690175</v>
      </c>
      <c r="D28" s="16">
        <v>813205</v>
      </c>
      <c r="E28" s="16">
        <v>864516</v>
      </c>
      <c r="F28" s="16">
        <v>790544</v>
      </c>
      <c r="G28" s="17">
        <v>1099499</v>
      </c>
      <c r="H28" s="18">
        <f t="shared" si="0"/>
        <v>71.900383720221669</v>
      </c>
    </row>
    <row r="29" spans="1:8" x14ac:dyDescent="0.3">
      <c r="A29" s="15" t="s">
        <v>24</v>
      </c>
      <c r="B29" s="16">
        <v>60586</v>
      </c>
      <c r="C29" s="16">
        <v>63165</v>
      </c>
      <c r="D29" s="16">
        <v>42555</v>
      </c>
      <c r="E29" s="16">
        <v>84101</v>
      </c>
      <c r="F29" s="16">
        <v>80741</v>
      </c>
      <c r="G29" s="17">
        <v>112608</v>
      </c>
      <c r="H29" s="18">
        <f t="shared" si="0"/>
        <v>71.700944870701903</v>
      </c>
    </row>
    <row r="30" spans="1:8" x14ac:dyDescent="0.3">
      <c r="A30" s="15" t="s">
        <v>25</v>
      </c>
      <c r="B30" s="16">
        <v>63141</v>
      </c>
      <c r="C30" s="16">
        <v>85138</v>
      </c>
      <c r="D30" s="16">
        <v>88890</v>
      </c>
      <c r="E30" s="16">
        <v>100701</v>
      </c>
      <c r="F30" s="16">
        <v>101308</v>
      </c>
      <c r="G30" s="17">
        <v>417581</v>
      </c>
      <c r="H30" s="18">
        <f t="shared" si="0"/>
        <v>24.260682358632216</v>
      </c>
    </row>
    <row r="31" spans="1:8" ht="15" thickBot="1" x14ac:dyDescent="0.35">
      <c r="A31" s="20" t="s">
        <v>26</v>
      </c>
      <c r="B31" s="21">
        <f>SUM(B8:B30)</f>
        <v>3227629</v>
      </c>
      <c r="C31" s="21">
        <f t="shared" ref="C31:F31" si="1">SUM(C8:C30)</f>
        <v>3370058</v>
      </c>
      <c r="D31" s="21">
        <f t="shared" si="1"/>
        <v>3845815</v>
      </c>
      <c r="E31" s="21">
        <f t="shared" si="1"/>
        <v>4088930</v>
      </c>
      <c r="F31" s="21">
        <f t="shared" si="1"/>
        <v>4036363</v>
      </c>
      <c r="G31" s="21">
        <v>8044271</v>
      </c>
      <c r="H31" s="22">
        <f t="shared" si="0"/>
        <v>50.17686500119153</v>
      </c>
    </row>
    <row r="32" spans="1:8" ht="15" thickTop="1" x14ac:dyDescent="0.3">
      <c r="A32" s="23" t="s">
        <v>27</v>
      </c>
      <c r="B32" s="23">
        <v>352201</v>
      </c>
      <c r="C32" s="23">
        <v>351751</v>
      </c>
      <c r="D32" s="23">
        <v>349994</v>
      </c>
      <c r="E32" s="23">
        <v>338754</v>
      </c>
      <c r="F32" s="23">
        <v>354569</v>
      </c>
      <c r="G32" s="24">
        <v>445296</v>
      </c>
      <c r="H32" s="25">
        <f t="shared" si="0"/>
        <v>79.62546261363228</v>
      </c>
    </row>
    <row r="33" spans="1:8" x14ac:dyDescent="0.3">
      <c r="A33" s="23" t="s">
        <v>28</v>
      </c>
      <c r="B33" s="23">
        <v>10102</v>
      </c>
      <c r="C33" s="23">
        <v>12606</v>
      </c>
      <c r="D33" s="23">
        <v>9613</v>
      </c>
      <c r="E33" s="23">
        <v>8005</v>
      </c>
      <c r="F33" s="23">
        <v>4836</v>
      </c>
      <c r="G33" s="24">
        <v>174895</v>
      </c>
      <c r="H33" s="25">
        <f t="shared" si="0"/>
        <v>2.7650876240029731</v>
      </c>
    </row>
    <row r="34" spans="1:8" x14ac:dyDescent="0.3">
      <c r="A34" s="23" t="s">
        <v>29</v>
      </c>
      <c r="B34" s="23">
        <v>332547</v>
      </c>
      <c r="C34" s="23">
        <v>411711</v>
      </c>
      <c r="D34" s="23">
        <v>387760</v>
      </c>
      <c r="E34" s="23">
        <v>374092</v>
      </c>
      <c r="F34" s="23">
        <v>414266</v>
      </c>
      <c r="G34" s="24">
        <v>554763</v>
      </c>
      <c r="H34" s="25">
        <f t="shared" si="0"/>
        <v>74.674410514039323</v>
      </c>
    </row>
    <row r="35" spans="1:8" x14ac:dyDescent="0.3">
      <c r="A35" s="23" t="s">
        <v>30</v>
      </c>
      <c r="B35" s="23">
        <v>17194</v>
      </c>
      <c r="C35" s="23">
        <v>14689</v>
      </c>
      <c r="D35" s="23">
        <v>18845</v>
      </c>
      <c r="E35" s="23">
        <v>16908</v>
      </c>
      <c r="F35" s="23">
        <v>22316</v>
      </c>
      <c r="G35" s="24">
        <v>248155</v>
      </c>
      <c r="H35" s="25">
        <f t="shared" si="0"/>
        <v>8.9927666176381695</v>
      </c>
    </row>
    <row r="36" spans="1:8" x14ac:dyDescent="0.3">
      <c r="A36" s="23" t="s">
        <v>31</v>
      </c>
      <c r="B36" s="23">
        <v>2994</v>
      </c>
      <c r="C36" s="23">
        <v>10196</v>
      </c>
      <c r="D36" s="23">
        <v>4367</v>
      </c>
      <c r="E36" s="23">
        <v>11561</v>
      </c>
      <c r="F36" s="23">
        <v>9489</v>
      </c>
      <c r="G36" s="24">
        <v>138979</v>
      </c>
      <c r="H36" s="25">
        <f t="shared" si="0"/>
        <v>6.8276502205369161</v>
      </c>
    </row>
    <row r="37" spans="1:8" x14ac:dyDescent="0.3">
      <c r="A37" s="23" t="s">
        <v>32</v>
      </c>
      <c r="B37" s="23">
        <v>14247</v>
      </c>
      <c r="C37" s="23">
        <v>16990</v>
      </c>
      <c r="D37" s="23">
        <v>12938</v>
      </c>
      <c r="E37" s="23">
        <v>9837</v>
      </c>
      <c r="F37" s="23">
        <v>10498</v>
      </c>
      <c r="G37" s="24">
        <v>127150</v>
      </c>
      <c r="H37" s="25">
        <f t="shared" si="0"/>
        <v>8.2563900904443575</v>
      </c>
    </row>
    <row r="38" spans="1:8" x14ac:dyDescent="0.3">
      <c r="A38" s="23" t="s">
        <v>33</v>
      </c>
      <c r="B38" s="23">
        <v>386868</v>
      </c>
      <c r="C38" s="23">
        <v>404258</v>
      </c>
      <c r="D38" s="23">
        <v>442180</v>
      </c>
      <c r="E38" s="23">
        <v>400757</v>
      </c>
      <c r="F38" s="23">
        <v>449260</v>
      </c>
      <c r="G38" s="24">
        <v>528837</v>
      </c>
      <c r="H38" s="25">
        <f t="shared" si="0"/>
        <v>84.95245226790108</v>
      </c>
    </row>
    <row r="39" spans="1:8" x14ac:dyDescent="0.3">
      <c r="A39" s="23" t="s">
        <v>34</v>
      </c>
      <c r="B39" s="23">
        <v>484136</v>
      </c>
      <c r="C39" s="23">
        <v>565434</v>
      </c>
      <c r="D39" s="23">
        <v>608526</v>
      </c>
      <c r="E39" s="23">
        <v>573590</v>
      </c>
      <c r="F39" s="23">
        <v>618852</v>
      </c>
      <c r="G39" s="24">
        <v>788534</v>
      </c>
      <c r="H39" s="25">
        <f t="shared" si="0"/>
        <v>78.481333715477078</v>
      </c>
    </row>
    <row r="40" spans="1:8" x14ac:dyDescent="0.3">
      <c r="A40" s="23" t="s">
        <v>35</v>
      </c>
      <c r="B40" s="23">
        <v>1098</v>
      </c>
      <c r="C40" s="23">
        <v>780</v>
      </c>
      <c r="D40" s="23">
        <v>1621</v>
      </c>
      <c r="E40" s="23">
        <v>3895</v>
      </c>
      <c r="F40" s="23">
        <v>1020</v>
      </c>
      <c r="G40" s="24">
        <v>3742</v>
      </c>
      <c r="H40" s="25">
        <f t="shared" si="0"/>
        <v>27.258150721539284</v>
      </c>
    </row>
    <row r="41" spans="1:8" x14ac:dyDescent="0.3">
      <c r="A41" s="23" t="s">
        <v>36</v>
      </c>
      <c r="B41" s="23">
        <v>1249</v>
      </c>
      <c r="C41" s="23">
        <v>1566</v>
      </c>
      <c r="D41" s="23">
        <v>1438</v>
      </c>
      <c r="E41" s="23">
        <v>1135</v>
      </c>
      <c r="F41" s="23">
        <v>1145</v>
      </c>
      <c r="G41" s="24">
        <v>15436</v>
      </c>
      <c r="H41" s="25">
        <f t="shared" si="0"/>
        <v>7.4177247991707693</v>
      </c>
    </row>
    <row r="42" spans="1:8" x14ac:dyDescent="0.3">
      <c r="A42" s="23" t="s">
        <v>37</v>
      </c>
      <c r="B42" s="23">
        <v>976</v>
      </c>
      <c r="C42" s="23">
        <v>1683</v>
      </c>
      <c r="D42" s="23">
        <v>764</v>
      </c>
      <c r="E42" s="23">
        <v>1006</v>
      </c>
      <c r="F42" s="23">
        <v>2286</v>
      </c>
      <c r="G42" s="24">
        <v>71292</v>
      </c>
      <c r="H42" s="25">
        <f t="shared" si="0"/>
        <v>3.2065308870560512</v>
      </c>
    </row>
    <row r="43" spans="1:8" x14ac:dyDescent="0.3">
      <c r="A43" s="23" t="s">
        <v>38</v>
      </c>
      <c r="B43" s="23">
        <v>60805</v>
      </c>
      <c r="C43" s="23">
        <v>52227</v>
      </c>
      <c r="D43" s="23">
        <v>43671</v>
      </c>
      <c r="E43" s="23">
        <v>43155</v>
      </c>
      <c r="F43" s="23">
        <v>38830</v>
      </c>
      <c r="G43" s="24">
        <v>808689</v>
      </c>
      <c r="H43" s="25">
        <f t="shared" si="0"/>
        <v>4.8015986368059913</v>
      </c>
    </row>
    <row r="44" spans="1:8" x14ac:dyDescent="0.3">
      <c r="A44" s="23" t="s">
        <v>39</v>
      </c>
      <c r="B44" s="23">
        <v>66115</v>
      </c>
      <c r="C44" s="23">
        <v>69852</v>
      </c>
      <c r="D44" s="23">
        <v>66803</v>
      </c>
      <c r="E44" s="23">
        <v>63086</v>
      </c>
      <c r="F44" s="23">
        <v>58863</v>
      </c>
      <c r="G44" s="24">
        <v>1486833</v>
      </c>
      <c r="H44" s="25">
        <f t="shared" si="0"/>
        <v>3.9589516778279741</v>
      </c>
    </row>
    <row r="45" spans="1:8" x14ac:dyDescent="0.3">
      <c r="A45" s="23" t="s">
        <v>40</v>
      </c>
      <c r="B45" s="23">
        <v>71200</v>
      </c>
      <c r="C45" s="23">
        <v>75148</v>
      </c>
      <c r="D45" s="23">
        <v>79011</v>
      </c>
      <c r="E45" s="23">
        <v>61508</v>
      </c>
      <c r="F45" s="23">
        <v>75080</v>
      </c>
      <c r="G45" s="24">
        <v>114377</v>
      </c>
      <c r="H45" s="25">
        <f t="shared" si="0"/>
        <v>65.642567998810947</v>
      </c>
    </row>
    <row r="46" spans="1:8" x14ac:dyDescent="0.3">
      <c r="A46" s="23" t="s">
        <v>41</v>
      </c>
      <c r="B46" s="23">
        <v>1928</v>
      </c>
      <c r="C46" s="23">
        <v>2063</v>
      </c>
      <c r="D46" s="23">
        <v>1833</v>
      </c>
      <c r="E46" s="23">
        <v>1124</v>
      </c>
      <c r="F46" s="23">
        <v>651</v>
      </c>
      <c r="G46" s="24">
        <v>97258</v>
      </c>
      <c r="H46" s="25">
        <f t="shared" si="0"/>
        <v>0.66935367784655242</v>
      </c>
    </row>
    <row r="47" spans="1:8" x14ac:dyDescent="0.3">
      <c r="A47" s="23" t="s">
        <v>42</v>
      </c>
      <c r="B47" s="23">
        <v>24756</v>
      </c>
      <c r="C47" s="23">
        <v>32835</v>
      </c>
      <c r="D47" s="23">
        <v>20015</v>
      </c>
      <c r="E47" s="23">
        <v>3853</v>
      </c>
      <c r="F47" s="23">
        <v>3066</v>
      </c>
      <c r="G47" s="24">
        <v>216906</v>
      </c>
      <c r="H47" s="25">
        <f t="shared" si="0"/>
        <v>1.4135155320738015</v>
      </c>
    </row>
    <row r="48" spans="1:8" x14ac:dyDescent="0.3">
      <c r="A48" s="23" t="s">
        <v>43</v>
      </c>
      <c r="B48" s="23">
        <v>67877</v>
      </c>
      <c r="C48" s="23">
        <v>69616</v>
      </c>
      <c r="D48" s="23">
        <v>74208</v>
      </c>
      <c r="E48" s="23">
        <v>77679</v>
      </c>
      <c r="F48" s="23">
        <v>78049</v>
      </c>
      <c r="G48" s="24">
        <v>329227</v>
      </c>
      <c r="H48" s="25">
        <f t="shared" si="0"/>
        <v>23.706743371594676</v>
      </c>
    </row>
    <row r="49" spans="1:8" x14ac:dyDescent="0.3">
      <c r="A49" s="23" t="s">
        <v>44</v>
      </c>
      <c r="B49" s="23">
        <v>17624</v>
      </c>
      <c r="C49" s="23">
        <v>21653</v>
      </c>
      <c r="D49" s="23">
        <v>22511</v>
      </c>
      <c r="E49" s="23">
        <v>25888</v>
      </c>
      <c r="F49" s="23">
        <v>30131</v>
      </c>
      <c r="G49" s="24">
        <v>36135</v>
      </c>
      <c r="H49" s="25">
        <f t="shared" si="0"/>
        <v>83.384530233845297</v>
      </c>
    </row>
    <row r="50" spans="1:8" x14ac:dyDescent="0.3">
      <c r="A50" s="23" t="s">
        <v>45</v>
      </c>
      <c r="B50" s="23">
        <v>223529</v>
      </c>
      <c r="C50" s="23">
        <v>197861</v>
      </c>
      <c r="D50" s="23">
        <v>217802</v>
      </c>
      <c r="E50" s="23">
        <v>173899</v>
      </c>
      <c r="F50" s="23">
        <v>158975</v>
      </c>
      <c r="G50" s="24">
        <v>1154809</v>
      </c>
      <c r="H50" s="25">
        <f t="shared" si="0"/>
        <v>13.766345776660902</v>
      </c>
    </row>
    <row r="51" spans="1:8" x14ac:dyDescent="0.3">
      <c r="A51" s="23" t="s">
        <v>46</v>
      </c>
      <c r="B51" s="23">
        <v>51208</v>
      </c>
      <c r="C51" s="23">
        <v>58318</v>
      </c>
      <c r="D51" s="16">
        <v>56900</v>
      </c>
      <c r="E51" s="16">
        <v>45936</v>
      </c>
      <c r="F51" s="16">
        <v>37736</v>
      </c>
      <c r="G51" s="24">
        <v>495590</v>
      </c>
      <c r="H51" s="25">
        <f t="shared" si="0"/>
        <v>7.6143586432333175</v>
      </c>
    </row>
    <row r="52" spans="1:8" x14ac:dyDescent="0.3">
      <c r="A52" s="23" t="s">
        <v>47</v>
      </c>
      <c r="B52" s="23">
        <v>1053</v>
      </c>
      <c r="C52" s="23">
        <v>1006</v>
      </c>
      <c r="D52" s="23">
        <v>1234</v>
      </c>
      <c r="E52" s="23">
        <v>1081</v>
      </c>
      <c r="F52" s="23">
        <v>1197</v>
      </c>
      <c r="G52" s="24">
        <v>4248</v>
      </c>
      <c r="H52" s="25">
        <f t="shared" si="0"/>
        <v>28.177966101694917</v>
      </c>
    </row>
    <row r="53" spans="1:8" x14ac:dyDescent="0.3">
      <c r="A53" s="23" t="s">
        <v>48</v>
      </c>
      <c r="B53" s="23"/>
      <c r="C53" s="23"/>
      <c r="D53" s="23"/>
      <c r="E53" s="23">
        <v>18471</v>
      </c>
      <c r="F53" s="23">
        <v>16356</v>
      </c>
      <c r="G53" s="24">
        <v>314902</v>
      </c>
      <c r="H53" s="25">
        <f t="shared" si="0"/>
        <v>5.1939968625159576</v>
      </c>
    </row>
    <row r="54" spans="1:8" x14ac:dyDescent="0.3">
      <c r="A54" s="23" t="s">
        <v>49</v>
      </c>
      <c r="B54" s="23">
        <v>5310</v>
      </c>
      <c r="C54" s="23">
        <v>5341</v>
      </c>
      <c r="D54" s="23">
        <v>4217</v>
      </c>
      <c r="E54" s="23">
        <v>3558</v>
      </c>
      <c r="F54" s="23">
        <v>1174</v>
      </c>
      <c r="G54" s="24">
        <v>85507</v>
      </c>
      <c r="H54" s="25">
        <f t="shared" si="0"/>
        <v>1.3729870069117149</v>
      </c>
    </row>
    <row r="55" spans="1:8" x14ac:dyDescent="0.3">
      <c r="A55" s="23" t="s">
        <v>50</v>
      </c>
      <c r="B55" s="23">
        <v>10314</v>
      </c>
      <c r="C55" s="23">
        <v>13463</v>
      </c>
      <c r="D55" s="23">
        <v>16282</v>
      </c>
      <c r="E55" s="23">
        <v>17986</v>
      </c>
      <c r="F55" s="23">
        <v>16311</v>
      </c>
      <c r="G55" s="24">
        <v>57701</v>
      </c>
      <c r="H55" s="25">
        <f t="shared" si="0"/>
        <v>28.268140933432697</v>
      </c>
    </row>
    <row r="56" spans="1:8" x14ac:dyDescent="0.3">
      <c r="A56" s="23" t="s">
        <v>51</v>
      </c>
      <c r="B56" s="23">
        <v>3497</v>
      </c>
      <c r="C56" s="23">
        <v>449</v>
      </c>
      <c r="D56" s="23">
        <v>2700</v>
      </c>
      <c r="E56" s="23">
        <v>2012</v>
      </c>
      <c r="F56" s="23">
        <v>1763</v>
      </c>
      <c r="G56" s="24">
        <v>94059</v>
      </c>
      <c r="H56" s="25">
        <f t="shared" si="0"/>
        <v>1.8743554577446071</v>
      </c>
    </row>
    <row r="57" spans="1:8" x14ac:dyDescent="0.3">
      <c r="A57" s="23" t="s">
        <v>52</v>
      </c>
      <c r="B57" s="23">
        <v>6001</v>
      </c>
      <c r="C57" s="23">
        <v>7082</v>
      </c>
      <c r="D57" s="23">
        <v>7357</v>
      </c>
      <c r="E57" s="23">
        <v>6280</v>
      </c>
      <c r="F57" s="23">
        <v>6922</v>
      </c>
      <c r="G57" s="24">
        <v>79666</v>
      </c>
      <c r="H57" s="25">
        <f t="shared" si="0"/>
        <v>8.6887756382898598</v>
      </c>
    </row>
    <row r="58" spans="1:8" x14ac:dyDescent="0.3">
      <c r="A58" s="23" t="s">
        <v>53</v>
      </c>
      <c r="B58" s="23">
        <v>247997</v>
      </c>
      <c r="C58" s="23">
        <v>221789</v>
      </c>
      <c r="D58" s="23">
        <v>269145</v>
      </c>
      <c r="E58" s="23">
        <v>246696</v>
      </c>
      <c r="F58" s="23">
        <v>254639</v>
      </c>
      <c r="G58" s="24">
        <v>552719</v>
      </c>
      <c r="H58" s="25">
        <f t="shared" si="0"/>
        <v>46.070245459265919</v>
      </c>
    </row>
    <row r="59" spans="1:8" x14ac:dyDescent="0.3">
      <c r="A59" s="23" t="s">
        <v>54</v>
      </c>
      <c r="B59" s="23">
        <v>11794</v>
      </c>
      <c r="C59" s="23">
        <v>20306</v>
      </c>
      <c r="D59" s="23">
        <v>16697</v>
      </c>
      <c r="E59" s="23">
        <v>21839</v>
      </c>
      <c r="F59" s="23">
        <v>18176</v>
      </c>
      <c r="G59" s="24">
        <v>448367</v>
      </c>
      <c r="H59" s="25">
        <f t="shared" si="0"/>
        <v>4.0538219806542406</v>
      </c>
    </row>
    <row r="60" spans="1:8" x14ac:dyDescent="0.3">
      <c r="A60" s="23" t="s">
        <v>55</v>
      </c>
      <c r="B60" s="23">
        <v>22114</v>
      </c>
      <c r="C60" s="23">
        <v>22795</v>
      </c>
      <c r="D60" s="23">
        <v>17811</v>
      </c>
      <c r="E60" s="23">
        <v>17352</v>
      </c>
      <c r="F60" s="23">
        <v>23791</v>
      </c>
      <c r="G60" s="24">
        <v>184824</v>
      </c>
      <c r="H60" s="25">
        <f t="shared" si="0"/>
        <v>12.872246028654287</v>
      </c>
    </row>
    <row r="61" spans="1:8" ht="15" thickBot="1" x14ac:dyDescent="0.35">
      <c r="A61" s="20" t="s">
        <v>56</v>
      </c>
      <c r="B61" s="21">
        <f t="shared" ref="B61:G61" si="2">SUM(B32:B60)</f>
        <v>2496734</v>
      </c>
      <c r="C61" s="21">
        <f t="shared" si="2"/>
        <v>2663468</v>
      </c>
      <c r="D61" s="21">
        <f t="shared" si="2"/>
        <v>2756243</v>
      </c>
      <c r="E61" s="21">
        <f t="shared" ref="E61" si="3">SUM(E32:E60)</f>
        <v>2570943</v>
      </c>
      <c r="F61" s="21">
        <f t="shared" ref="F61" si="4">SUM(F32:F60)</f>
        <v>2710247</v>
      </c>
      <c r="G61" s="21">
        <f t="shared" si="2"/>
        <v>9658896</v>
      </c>
      <c r="H61" s="22">
        <f t="shared" si="0"/>
        <v>28.059593974300995</v>
      </c>
    </row>
    <row r="62" spans="1:8" ht="15.6" thickTop="1" thickBot="1" x14ac:dyDescent="0.35">
      <c r="A62" s="20" t="s">
        <v>57</v>
      </c>
      <c r="B62" s="21">
        <f t="shared" ref="B62:G62" si="5">+B61+B31</f>
        <v>5724363</v>
      </c>
      <c r="C62" s="21">
        <f t="shared" si="5"/>
        <v>6033526</v>
      </c>
      <c r="D62" s="21">
        <f t="shared" si="5"/>
        <v>6602058</v>
      </c>
      <c r="E62" s="21">
        <f t="shared" ref="E62" si="6">+E61+E31</f>
        <v>6659873</v>
      </c>
      <c r="F62" s="21">
        <f t="shared" ref="F62" si="7">+F61+F31</f>
        <v>6746610</v>
      </c>
      <c r="G62" s="21">
        <f t="shared" si="5"/>
        <v>17703167</v>
      </c>
      <c r="H62" s="22">
        <f t="shared" si="0"/>
        <v>38.109621854665889</v>
      </c>
    </row>
    <row r="63" spans="1:8" ht="15" thickTop="1" x14ac:dyDescent="0.3">
      <c r="A63" s="24"/>
      <c r="B63" s="24"/>
      <c r="C63" s="24"/>
      <c r="D63" s="24"/>
      <c r="E63" s="24"/>
      <c r="F63" s="24"/>
      <c r="G63" s="24"/>
      <c r="H63" s="25"/>
    </row>
    <row r="64" spans="1:8" x14ac:dyDescent="0.3">
      <c r="A64" s="29"/>
    </row>
  </sheetData>
  <printOptions horizontalCentered="1"/>
  <pageMargins left="0" right="0" top="0.39370078740157483" bottom="0.39370078740157483" header="0" footer="0"/>
  <pageSetup paperSize="9" scale="76" orientation="portrait" r:id="rId1"/>
  <headerFooter>
    <oddHeader>&amp;R&amp;G</oddHeader>
    <oddFooter>&amp;CFuente: Dpto de Aduanas e II.EE, procesados por FEPEX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7EFB-54EB-4F47-967F-E5F99C07D478}">
  <sheetPr>
    <pageSetUpPr fitToPage="1"/>
  </sheetPr>
  <dimension ref="A3:H63"/>
  <sheetViews>
    <sheetView workbookViewId="0">
      <selection activeCell="B5" sqref="B5"/>
    </sheetView>
  </sheetViews>
  <sheetFormatPr baseColWidth="10" defaultColWidth="11.19921875" defaultRowHeight="14.4" x14ac:dyDescent="0.3"/>
  <cols>
    <col min="1" max="1" width="23.8984375" style="5" customWidth="1"/>
    <col min="2" max="6" width="11.19921875" style="5"/>
    <col min="7" max="7" width="11.19921875" style="26"/>
    <col min="8" max="8" width="7.8984375" style="27" customWidth="1"/>
    <col min="9" max="16384" width="11.19921875" style="5"/>
  </cols>
  <sheetData>
    <row r="3" spans="1:8" ht="18" x14ac:dyDescent="0.35">
      <c r="A3" s="1" t="s">
        <v>0</v>
      </c>
      <c r="B3" s="2"/>
      <c r="C3" s="2"/>
      <c r="D3" s="2"/>
      <c r="E3" s="2"/>
      <c r="F3" s="2"/>
      <c r="G3" s="3"/>
      <c r="H3" s="4"/>
    </row>
    <row r="4" spans="1:8" ht="18" x14ac:dyDescent="0.35">
      <c r="A4" s="1" t="s">
        <v>58</v>
      </c>
      <c r="B4" s="6"/>
      <c r="C4" s="6"/>
      <c r="D4" s="6"/>
      <c r="E4" s="6"/>
      <c r="F4" s="6"/>
      <c r="G4" s="7"/>
      <c r="H4" s="8"/>
    </row>
    <row r="5" spans="1:8" ht="18" x14ac:dyDescent="0.35">
      <c r="A5" s="9" t="s">
        <v>2</v>
      </c>
      <c r="B5" s="10"/>
      <c r="C5" s="10"/>
      <c r="D5" s="10"/>
      <c r="E5" s="10"/>
      <c r="F5" s="10"/>
      <c r="G5" s="11"/>
      <c r="H5" s="8"/>
    </row>
    <row r="6" spans="1:8" ht="18" x14ac:dyDescent="0.35">
      <c r="A6" s="9"/>
      <c r="B6" s="10"/>
      <c r="C6" s="10"/>
      <c r="D6" s="10"/>
      <c r="E6" s="10"/>
      <c r="F6" s="10"/>
      <c r="G6" s="11"/>
      <c r="H6" s="8"/>
    </row>
    <row r="7" spans="1:8" ht="43.8" thickBot="1" x14ac:dyDescent="0.35">
      <c r="A7" s="12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65</v>
      </c>
      <c r="H7" s="14" t="s">
        <v>66</v>
      </c>
    </row>
    <row r="8" spans="1:8" ht="15" thickTop="1" x14ac:dyDescent="0.3">
      <c r="A8" s="15" t="s">
        <v>3</v>
      </c>
      <c r="B8" s="16"/>
      <c r="C8" s="16"/>
      <c r="D8" s="16"/>
      <c r="E8" s="16"/>
      <c r="F8" s="16"/>
      <c r="G8" s="17">
        <v>8370</v>
      </c>
      <c r="H8" s="18">
        <f>+(F8*100)/G8</f>
        <v>0</v>
      </c>
    </row>
    <row r="9" spans="1:8" x14ac:dyDescent="0.3">
      <c r="A9" s="15" t="s">
        <v>4</v>
      </c>
      <c r="B9" s="16">
        <v>2432</v>
      </c>
      <c r="C9" s="16">
        <v>2860</v>
      </c>
      <c r="D9" s="16">
        <v>2661</v>
      </c>
      <c r="E9" s="16">
        <v>2904</v>
      </c>
      <c r="F9" s="16">
        <v>4712</v>
      </c>
      <c r="G9" s="17">
        <v>455481</v>
      </c>
      <c r="H9" s="18">
        <f t="shared" ref="H9:H62" si="0">+(F9*100)/G9</f>
        <v>1.0345107699333231</v>
      </c>
    </row>
    <row r="10" spans="1:8" x14ac:dyDescent="0.3">
      <c r="A10" s="15" t="s">
        <v>5</v>
      </c>
      <c r="B10" s="16">
        <v>11</v>
      </c>
      <c r="C10" s="16"/>
      <c r="D10" s="16">
        <v>0</v>
      </c>
      <c r="E10" s="16">
        <v>0</v>
      </c>
      <c r="F10" s="16">
        <v>0</v>
      </c>
      <c r="G10" s="17">
        <v>19673</v>
      </c>
      <c r="H10" s="18">
        <f t="shared" si="0"/>
        <v>0</v>
      </c>
    </row>
    <row r="11" spans="1:8" x14ac:dyDescent="0.3">
      <c r="A11" s="15" t="s">
        <v>6</v>
      </c>
      <c r="B11" s="16">
        <v>0</v>
      </c>
      <c r="C11" s="16">
        <v>1</v>
      </c>
      <c r="D11" s="16"/>
      <c r="E11" s="16">
        <v>2</v>
      </c>
      <c r="F11" s="16">
        <v>0</v>
      </c>
      <c r="G11" s="17">
        <v>105219</v>
      </c>
      <c r="H11" s="18">
        <f t="shared" si="0"/>
        <v>0</v>
      </c>
    </row>
    <row r="12" spans="1:8" x14ac:dyDescent="0.3">
      <c r="A12" s="15" t="s">
        <v>7</v>
      </c>
      <c r="B12" s="16">
        <v>0</v>
      </c>
      <c r="C12" s="16">
        <v>1</v>
      </c>
      <c r="D12" s="16">
        <v>3</v>
      </c>
      <c r="E12" s="16">
        <v>4</v>
      </c>
      <c r="F12" s="16">
        <v>36</v>
      </c>
      <c r="G12" s="17">
        <v>238301</v>
      </c>
      <c r="H12" s="18">
        <f t="shared" si="0"/>
        <v>1.5106944578495264E-2</v>
      </c>
    </row>
    <row r="13" spans="1:8" x14ac:dyDescent="0.3">
      <c r="A13" s="15" t="s">
        <v>8</v>
      </c>
      <c r="B13" s="16">
        <v>1</v>
      </c>
      <c r="C13" s="16">
        <v>1</v>
      </c>
      <c r="D13" s="16">
        <v>13</v>
      </c>
      <c r="E13" s="16">
        <v>28</v>
      </c>
      <c r="F13" s="16">
        <v>15</v>
      </c>
      <c r="G13" s="17">
        <v>529394</v>
      </c>
      <c r="H13" s="18">
        <f t="shared" si="0"/>
        <v>2.8334284105977778E-3</v>
      </c>
    </row>
    <row r="14" spans="1:8" x14ac:dyDescent="0.3">
      <c r="A14" s="15" t="s">
        <v>9</v>
      </c>
      <c r="B14" s="16">
        <v>15</v>
      </c>
      <c r="C14" s="16">
        <v>150</v>
      </c>
      <c r="D14" s="16">
        <v>28</v>
      </c>
      <c r="E14" s="16">
        <v>76</v>
      </c>
      <c r="F14" s="16">
        <v>58</v>
      </c>
      <c r="G14" s="17">
        <v>42449</v>
      </c>
      <c r="H14" s="18">
        <f t="shared" si="0"/>
        <v>0.13663454969492803</v>
      </c>
    </row>
    <row r="15" spans="1:8" x14ac:dyDescent="0.3">
      <c r="A15" s="15" t="s">
        <v>10</v>
      </c>
      <c r="B15" s="16">
        <v>10242</v>
      </c>
      <c r="C15" s="16">
        <v>7953</v>
      </c>
      <c r="D15" s="16">
        <v>7762</v>
      </c>
      <c r="E15" s="16">
        <v>10722</v>
      </c>
      <c r="F15" s="16">
        <v>12594</v>
      </c>
      <c r="G15" s="17">
        <v>186372</v>
      </c>
      <c r="H15" s="18">
        <f t="shared" si="0"/>
        <v>6.7574528362629582</v>
      </c>
    </row>
    <row r="16" spans="1:8" x14ac:dyDescent="0.3">
      <c r="A16" s="15" t="s">
        <v>11</v>
      </c>
      <c r="B16" s="16">
        <v>150</v>
      </c>
      <c r="C16" s="16">
        <v>66</v>
      </c>
      <c r="D16" s="16">
        <v>337</v>
      </c>
      <c r="E16" s="16">
        <v>1685</v>
      </c>
      <c r="F16" s="16">
        <v>327</v>
      </c>
      <c r="G16" s="17">
        <v>772786</v>
      </c>
      <c r="H16" s="18">
        <f t="shared" si="0"/>
        <v>4.2314431162055216E-2</v>
      </c>
    </row>
    <row r="17" spans="1:8" x14ac:dyDescent="0.3">
      <c r="A17" s="15" t="s">
        <v>12</v>
      </c>
      <c r="B17" s="16"/>
      <c r="C17" s="16"/>
      <c r="D17" s="16"/>
      <c r="E17" s="16">
        <v>0</v>
      </c>
      <c r="F17" s="16"/>
      <c r="G17" s="17">
        <v>90972</v>
      </c>
      <c r="H17" s="18">
        <f t="shared" si="0"/>
        <v>0</v>
      </c>
    </row>
    <row r="18" spans="1:8" x14ac:dyDescent="0.3">
      <c r="A18" s="15" t="s">
        <v>13</v>
      </c>
      <c r="B18" s="16">
        <v>0</v>
      </c>
      <c r="C18" s="16">
        <v>1</v>
      </c>
      <c r="D18" s="16"/>
      <c r="E18" s="16"/>
      <c r="F18" s="16"/>
      <c r="G18" s="17">
        <v>100043</v>
      </c>
      <c r="H18" s="18">
        <f t="shared" si="0"/>
        <v>0</v>
      </c>
    </row>
    <row r="19" spans="1:8" x14ac:dyDescent="0.3">
      <c r="A19" s="15" t="s">
        <v>14</v>
      </c>
      <c r="B19" s="16"/>
      <c r="C19" s="16"/>
      <c r="D19" s="16"/>
      <c r="E19" s="16"/>
      <c r="F19" s="16">
        <v>14</v>
      </c>
      <c r="G19" s="17">
        <v>76818</v>
      </c>
      <c r="H19" s="18">
        <f t="shared" si="0"/>
        <v>1.8224895206852561E-2</v>
      </c>
    </row>
    <row r="20" spans="1:8" x14ac:dyDescent="0.3">
      <c r="A20" s="15" t="s">
        <v>15</v>
      </c>
      <c r="B20" s="16"/>
      <c r="C20" s="16">
        <v>52</v>
      </c>
      <c r="D20" s="16">
        <v>0</v>
      </c>
      <c r="E20" s="16">
        <v>0</v>
      </c>
      <c r="F20" s="16"/>
      <c r="G20" s="17">
        <v>3211</v>
      </c>
      <c r="H20" s="18">
        <f t="shared" si="0"/>
        <v>0</v>
      </c>
    </row>
    <row r="21" spans="1:8" x14ac:dyDescent="0.3">
      <c r="A21" s="15" t="s">
        <v>16</v>
      </c>
      <c r="B21" s="16">
        <v>2</v>
      </c>
      <c r="C21" s="16">
        <v>0</v>
      </c>
      <c r="D21" s="16">
        <v>0</v>
      </c>
      <c r="E21" s="16"/>
      <c r="F21" s="16">
        <v>0</v>
      </c>
      <c r="G21" s="17">
        <v>31552</v>
      </c>
      <c r="H21" s="18">
        <f t="shared" si="0"/>
        <v>0</v>
      </c>
    </row>
    <row r="22" spans="1:8" x14ac:dyDescent="0.3">
      <c r="A22" s="15" t="s">
        <v>17</v>
      </c>
      <c r="B22" s="16"/>
      <c r="C22" s="16">
        <v>1</v>
      </c>
      <c r="D22" s="16">
        <v>6</v>
      </c>
      <c r="E22" s="16">
        <v>132</v>
      </c>
      <c r="F22" s="16">
        <v>306</v>
      </c>
      <c r="G22" s="17">
        <v>920444</v>
      </c>
      <c r="H22" s="18">
        <f t="shared" si="0"/>
        <v>3.3244825323430864E-2</v>
      </c>
    </row>
    <row r="23" spans="1:8" x14ac:dyDescent="0.3">
      <c r="A23" s="15" t="s">
        <v>18</v>
      </c>
      <c r="B23" s="16"/>
      <c r="C23" s="16"/>
      <c r="D23" s="16"/>
      <c r="E23" s="16">
        <v>7</v>
      </c>
      <c r="F23" s="16">
        <v>33</v>
      </c>
      <c r="G23" s="17">
        <v>39400</v>
      </c>
      <c r="H23" s="18">
        <f t="shared" si="0"/>
        <v>8.3756345177664976E-2</v>
      </c>
    </row>
    <row r="24" spans="1:8" x14ac:dyDescent="0.3">
      <c r="A24" s="15" t="s">
        <v>19</v>
      </c>
      <c r="B24" s="16">
        <v>841</v>
      </c>
      <c r="C24" s="16">
        <v>884</v>
      </c>
      <c r="D24" s="16">
        <v>485</v>
      </c>
      <c r="E24" s="16">
        <v>1405</v>
      </c>
      <c r="F24" s="16">
        <v>1890</v>
      </c>
      <c r="G24" s="17">
        <v>219827</v>
      </c>
      <c r="H24" s="18">
        <f t="shared" si="0"/>
        <v>0.85976699859434924</v>
      </c>
    </row>
    <row r="25" spans="1:8" x14ac:dyDescent="0.3">
      <c r="A25" s="15" t="s">
        <v>20</v>
      </c>
      <c r="B25" s="16">
        <v>6</v>
      </c>
      <c r="C25" s="16">
        <v>0</v>
      </c>
      <c r="D25" s="16">
        <v>24</v>
      </c>
      <c r="E25" s="16">
        <v>4</v>
      </c>
      <c r="F25" s="16">
        <v>1</v>
      </c>
      <c r="G25" s="17">
        <v>979383</v>
      </c>
      <c r="H25" s="18">
        <f t="shared" si="0"/>
        <v>1.0210510086452389E-4</v>
      </c>
    </row>
    <row r="26" spans="1:8" x14ac:dyDescent="0.3">
      <c r="A26" s="15" t="s">
        <v>21</v>
      </c>
      <c r="B26" s="16">
        <v>1</v>
      </c>
      <c r="C26" s="16">
        <v>1</v>
      </c>
      <c r="D26" s="16">
        <v>22</v>
      </c>
      <c r="E26" s="16">
        <v>0</v>
      </c>
      <c r="F26" s="16">
        <v>49</v>
      </c>
      <c r="G26" s="17">
        <v>1564746</v>
      </c>
      <c r="H26" s="18">
        <f t="shared" si="0"/>
        <v>3.1314986585682276E-3</v>
      </c>
    </row>
    <row r="27" spans="1:8" x14ac:dyDescent="0.3">
      <c r="A27" s="15" t="s">
        <v>22</v>
      </c>
      <c r="B27" s="16">
        <v>0</v>
      </c>
      <c r="C27" s="16">
        <v>0</v>
      </c>
      <c r="D27" s="16">
        <v>8</v>
      </c>
      <c r="E27" s="16">
        <v>8</v>
      </c>
      <c r="F27" s="16">
        <v>16</v>
      </c>
      <c r="G27" s="17">
        <v>30142</v>
      </c>
      <c r="H27" s="18">
        <f t="shared" si="0"/>
        <v>5.3082078163360094E-2</v>
      </c>
    </row>
    <row r="28" spans="1:8" x14ac:dyDescent="0.3">
      <c r="A28" s="15" t="s">
        <v>23</v>
      </c>
      <c r="B28" s="16">
        <v>4</v>
      </c>
      <c r="C28" s="16">
        <v>0</v>
      </c>
      <c r="D28" s="16">
        <v>20</v>
      </c>
      <c r="E28" s="16">
        <v>173</v>
      </c>
      <c r="F28" s="16">
        <v>22</v>
      </c>
      <c r="G28" s="17">
        <v>1099499</v>
      </c>
      <c r="H28" s="18">
        <f t="shared" si="0"/>
        <v>2.0009113241576393E-3</v>
      </c>
    </row>
    <row r="29" spans="1:8" x14ac:dyDescent="0.3">
      <c r="A29" s="15" t="s">
        <v>24</v>
      </c>
      <c r="B29" s="16">
        <v>30</v>
      </c>
      <c r="C29" s="16">
        <v>4</v>
      </c>
      <c r="D29" s="16">
        <v>2</v>
      </c>
      <c r="E29" s="16">
        <v>15</v>
      </c>
      <c r="F29" s="16">
        <v>141</v>
      </c>
      <c r="G29" s="17">
        <v>112608</v>
      </c>
      <c r="H29" s="18">
        <f t="shared" si="0"/>
        <v>0.12521312872975277</v>
      </c>
    </row>
    <row r="30" spans="1:8" x14ac:dyDescent="0.3">
      <c r="A30" s="15" t="s">
        <v>25</v>
      </c>
      <c r="B30" s="16">
        <v>10448</v>
      </c>
      <c r="C30" s="16">
        <v>15455</v>
      </c>
      <c r="D30" s="16">
        <v>21328</v>
      </c>
      <c r="E30" s="16">
        <v>19501</v>
      </c>
      <c r="F30" s="16">
        <v>15261</v>
      </c>
      <c r="G30" s="17">
        <v>417581</v>
      </c>
      <c r="H30" s="18">
        <f t="shared" si="0"/>
        <v>3.6546203012110223</v>
      </c>
    </row>
    <row r="31" spans="1:8" ht="15" thickBot="1" x14ac:dyDescent="0.35">
      <c r="A31" s="20" t="s">
        <v>26</v>
      </c>
      <c r="B31" s="21">
        <f>SUM(B8:B30)</f>
        <v>24183</v>
      </c>
      <c r="C31" s="21">
        <f t="shared" ref="C31:F31" si="1">SUM(C8:C30)</f>
        <v>27430</v>
      </c>
      <c r="D31" s="21">
        <f t="shared" si="1"/>
        <v>32699</v>
      </c>
      <c r="E31" s="21">
        <f t="shared" si="1"/>
        <v>36666</v>
      </c>
      <c r="F31" s="21">
        <f t="shared" si="1"/>
        <v>35475</v>
      </c>
      <c r="G31" s="21">
        <v>8044271</v>
      </c>
      <c r="H31" s="22">
        <f t="shared" si="0"/>
        <v>0.44099707729886278</v>
      </c>
    </row>
    <row r="32" spans="1:8" ht="15" thickTop="1" x14ac:dyDescent="0.3">
      <c r="A32" s="23" t="s">
        <v>27</v>
      </c>
      <c r="B32" s="23">
        <v>11</v>
      </c>
      <c r="C32" s="23">
        <v>18</v>
      </c>
      <c r="D32" s="23">
        <v>22</v>
      </c>
      <c r="E32" s="23">
        <v>8</v>
      </c>
      <c r="F32" s="23">
        <v>17</v>
      </c>
      <c r="G32" s="24">
        <v>445296</v>
      </c>
      <c r="H32" s="25">
        <f t="shared" si="0"/>
        <v>3.8176853149365815E-3</v>
      </c>
    </row>
    <row r="33" spans="1:8" x14ac:dyDescent="0.3">
      <c r="A33" s="23" t="s">
        <v>28</v>
      </c>
      <c r="B33" s="23">
        <v>19649</v>
      </c>
      <c r="C33" s="23">
        <v>17998</v>
      </c>
      <c r="D33" s="23">
        <v>11693</v>
      </c>
      <c r="E33" s="23">
        <v>28154</v>
      </c>
      <c r="F33" s="23">
        <v>24919</v>
      </c>
      <c r="G33" s="24">
        <v>174895</v>
      </c>
      <c r="H33" s="25">
        <f t="shared" si="0"/>
        <v>14.247977357843277</v>
      </c>
    </row>
    <row r="34" spans="1:8" x14ac:dyDescent="0.3">
      <c r="A34" s="23" t="s">
        <v>29</v>
      </c>
      <c r="B34" s="23">
        <v>23</v>
      </c>
      <c r="C34" s="23">
        <v>40</v>
      </c>
      <c r="D34" s="23">
        <v>25</v>
      </c>
      <c r="E34" s="23">
        <v>301</v>
      </c>
      <c r="F34" s="23">
        <v>30</v>
      </c>
      <c r="G34" s="24">
        <v>554763</v>
      </c>
      <c r="H34" s="25">
        <f t="shared" si="0"/>
        <v>5.4077146457135747E-3</v>
      </c>
    </row>
    <row r="35" spans="1:8" x14ac:dyDescent="0.3">
      <c r="A35" s="23" t="s">
        <v>30</v>
      </c>
      <c r="B35" s="23">
        <v>5730</v>
      </c>
      <c r="C35" s="23">
        <v>7232</v>
      </c>
      <c r="D35" s="23">
        <v>5808</v>
      </c>
      <c r="E35" s="23">
        <v>7407</v>
      </c>
      <c r="F35" s="23">
        <v>8551</v>
      </c>
      <c r="G35" s="24">
        <v>248155</v>
      </c>
      <c r="H35" s="25">
        <f t="shared" si="0"/>
        <v>3.4458302270758194</v>
      </c>
    </row>
    <row r="36" spans="1:8" x14ac:dyDescent="0.3">
      <c r="A36" s="23" t="s">
        <v>31</v>
      </c>
      <c r="B36" s="23">
        <v>12694</v>
      </c>
      <c r="C36" s="23">
        <v>37008</v>
      </c>
      <c r="D36" s="23">
        <v>24985</v>
      </c>
      <c r="E36" s="23">
        <v>46791</v>
      </c>
      <c r="F36" s="23">
        <v>40879</v>
      </c>
      <c r="G36" s="24">
        <v>138979</v>
      </c>
      <c r="H36" s="25">
        <f t="shared" si="0"/>
        <v>29.413796328941782</v>
      </c>
    </row>
    <row r="37" spans="1:8" x14ac:dyDescent="0.3">
      <c r="A37" s="23" t="s">
        <v>32</v>
      </c>
      <c r="B37" s="23">
        <v>4127</v>
      </c>
      <c r="C37" s="23">
        <v>6359</v>
      </c>
      <c r="D37" s="23">
        <v>5355</v>
      </c>
      <c r="E37" s="23">
        <v>6289</v>
      </c>
      <c r="F37" s="23">
        <v>6437</v>
      </c>
      <c r="G37" s="24">
        <v>127150</v>
      </c>
      <c r="H37" s="25">
        <f t="shared" si="0"/>
        <v>5.0625245772709402</v>
      </c>
    </row>
    <row r="38" spans="1:8" x14ac:dyDescent="0.3">
      <c r="A38" s="23" t="s">
        <v>33</v>
      </c>
      <c r="B38" s="23">
        <v>2</v>
      </c>
      <c r="C38" s="23">
        <v>8</v>
      </c>
      <c r="D38" s="23">
        <v>1107</v>
      </c>
      <c r="E38" s="23">
        <v>8</v>
      </c>
      <c r="F38" s="23">
        <v>81</v>
      </c>
      <c r="G38" s="24">
        <v>528837</v>
      </c>
      <c r="H38" s="25">
        <f t="shared" si="0"/>
        <v>1.5316628753283148E-2</v>
      </c>
    </row>
    <row r="39" spans="1:8" x14ac:dyDescent="0.3">
      <c r="A39" s="23" t="s">
        <v>34</v>
      </c>
      <c r="B39" s="23">
        <v>180</v>
      </c>
      <c r="C39" s="23">
        <v>167</v>
      </c>
      <c r="D39" s="23">
        <v>77</v>
      </c>
      <c r="E39" s="23">
        <v>697</v>
      </c>
      <c r="F39" s="23">
        <v>599</v>
      </c>
      <c r="G39" s="24">
        <v>788534</v>
      </c>
      <c r="H39" s="25">
        <f t="shared" si="0"/>
        <v>7.5963750453372975E-2</v>
      </c>
    </row>
    <row r="40" spans="1:8" x14ac:dyDescent="0.3">
      <c r="A40" s="23" t="s">
        <v>35</v>
      </c>
      <c r="B40" s="23"/>
      <c r="C40" s="23"/>
      <c r="D40" s="23">
        <v>0</v>
      </c>
      <c r="E40" s="23"/>
      <c r="F40" s="23"/>
      <c r="G40" s="24">
        <v>3742</v>
      </c>
      <c r="H40" s="25">
        <f t="shared" si="0"/>
        <v>0</v>
      </c>
    </row>
    <row r="41" spans="1:8" x14ac:dyDescent="0.3">
      <c r="A41" s="23" t="s">
        <v>36</v>
      </c>
      <c r="B41" s="23">
        <v>259</v>
      </c>
      <c r="C41" s="23">
        <v>422</v>
      </c>
      <c r="D41" s="23">
        <v>477</v>
      </c>
      <c r="E41" s="23">
        <v>908</v>
      </c>
      <c r="F41" s="23">
        <v>1110</v>
      </c>
      <c r="G41" s="24">
        <v>15436</v>
      </c>
      <c r="H41" s="25">
        <f t="shared" si="0"/>
        <v>7.1909821197201351</v>
      </c>
    </row>
    <row r="42" spans="1:8" x14ac:dyDescent="0.3">
      <c r="A42" s="23" t="s">
        <v>37</v>
      </c>
      <c r="B42" s="23">
        <v>135</v>
      </c>
      <c r="C42" s="23">
        <v>35</v>
      </c>
      <c r="D42" s="23">
        <v>38</v>
      </c>
      <c r="E42" s="23">
        <v>126</v>
      </c>
      <c r="F42" s="23">
        <v>31</v>
      </c>
      <c r="G42" s="24">
        <v>71292</v>
      </c>
      <c r="H42" s="25">
        <f t="shared" si="0"/>
        <v>4.3483139763227291E-2</v>
      </c>
    </row>
    <row r="43" spans="1:8" x14ac:dyDescent="0.3">
      <c r="A43" s="23" t="s">
        <v>38</v>
      </c>
      <c r="B43" s="23">
        <v>9</v>
      </c>
      <c r="C43" s="23">
        <v>41</v>
      </c>
      <c r="D43" s="23">
        <v>799</v>
      </c>
      <c r="E43" s="23">
        <v>22</v>
      </c>
      <c r="F43" s="23">
        <v>116</v>
      </c>
      <c r="G43" s="24">
        <v>808689</v>
      </c>
      <c r="H43" s="25">
        <f t="shared" si="0"/>
        <v>1.4344204014151299E-2</v>
      </c>
    </row>
    <row r="44" spans="1:8" x14ac:dyDescent="0.3">
      <c r="A44" s="23" t="s">
        <v>39</v>
      </c>
      <c r="B44" s="23">
        <v>490</v>
      </c>
      <c r="C44" s="23">
        <v>938</v>
      </c>
      <c r="D44" s="23">
        <v>2674</v>
      </c>
      <c r="E44" s="23">
        <v>2255</v>
      </c>
      <c r="F44" s="23">
        <v>946</v>
      </c>
      <c r="G44" s="24">
        <v>1486833</v>
      </c>
      <c r="H44" s="25">
        <f t="shared" si="0"/>
        <v>6.3625168394836548E-2</v>
      </c>
    </row>
    <row r="45" spans="1:8" x14ac:dyDescent="0.3">
      <c r="A45" s="23" t="s">
        <v>40</v>
      </c>
      <c r="B45" s="23">
        <v>0</v>
      </c>
      <c r="C45" s="23">
        <v>5</v>
      </c>
      <c r="D45" s="23">
        <v>38</v>
      </c>
      <c r="E45" s="23">
        <v>44</v>
      </c>
      <c r="F45" s="23">
        <v>21</v>
      </c>
      <c r="G45" s="24">
        <v>114377</v>
      </c>
      <c r="H45" s="25">
        <f t="shared" si="0"/>
        <v>1.8360334682672216E-2</v>
      </c>
    </row>
    <row r="46" spans="1:8" x14ac:dyDescent="0.3">
      <c r="A46" s="23" t="s">
        <v>41</v>
      </c>
      <c r="B46" s="23">
        <v>8498</v>
      </c>
      <c r="C46" s="23">
        <v>8384</v>
      </c>
      <c r="D46" s="23">
        <v>8940</v>
      </c>
      <c r="E46" s="23">
        <v>7363</v>
      </c>
      <c r="F46" s="23">
        <v>8519</v>
      </c>
      <c r="G46" s="24">
        <v>97258</v>
      </c>
      <c r="H46" s="25">
        <f t="shared" si="0"/>
        <v>8.7591766230027357</v>
      </c>
    </row>
    <row r="47" spans="1:8" x14ac:dyDescent="0.3">
      <c r="A47" s="23" t="s">
        <v>42</v>
      </c>
      <c r="B47" s="23">
        <v>50982</v>
      </c>
      <c r="C47" s="23">
        <v>52529</v>
      </c>
      <c r="D47" s="23">
        <v>43316</v>
      </c>
      <c r="E47" s="23">
        <v>35272</v>
      </c>
      <c r="F47" s="23">
        <v>37254</v>
      </c>
      <c r="G47" s="24">
        <v>216906</v>
      </c>
      <c r="H47" s="25">
        <f t="shared" si="0"/>
        <v>17.175181876020027</v>
      </c>
    </row>
    <row r="48" spans="1:8" x14ac:dyDescent="0.3">
      <c r="A48" s="23" t="s">
        <v>43</v>
      </c>
      <c r="B48" s="23"/>
      <c r="C48" s="23">
        <v>27</v>
      </c>
      <c r="D48" s="23">
        <v>26</v>
      </c>
      <c r="E48" s="23">
        <v>64</v>
      </c>
      <c r="F48" s="23">
        <v>157</v>
      </c>
      <c r="G48" s="24">
        <v>329227</v>
      </c>
      <c r="H48" s="25">
        <f t="shared" si="0"/>
        <v>4.7687461842436982E-2</v>
      </c>
    </row>
    <row r="49" spans="1:8" x14ac:dyDescent="0.3">
      <c r="A49" s="23" t="s">
        <v>44</v>
      </c>
      <c r="B49" s="23">
        <v>0</v>
      </c>
      <c r="C49" s="23">
        <v>0</v>
      </c>
      <c r="D49" s="23">
        <v>3</v>
      </c>
      <c r="E49" s="23">
        <v>61</v>
      </c>
      <c r="F49" s="23">
        <v>0</v>
      </c>
      <c r="G49" s="24">
        <v>36135</v>
      </c>
      <c r="H49" s="25">
        <f t="shared" si="0"/>
        <v>0</v>
      </c>
    </row>
    <row r="50" spans="1:8" x14ac:dyDescent="0.3">
      <c r="A50" s="23" t="s">
        <v>45</v>
      </c>
      <c r="B50" s="23">
        <v>98</v>
      </c>
      <c r="C50" s="23">
        <v>992</v>
      </c>
      <c r="D50" s="23">
        <v>4789</v>
      </c>
      <c r="E50" s="23">
        <v>4887</v>
      </c>
      <c r="F50" s="23">
        <v>5911</v>
      </c>
      <c r="G50" s="24">
        <v>1154809</v>
      </c>
      <c r="H50" s="25">
        <f t="shared" si="0"/>
        <v>0.51185953694507058</v>
      </c>
    </row>
    <row r="51" spans="1:8" x14ac:dyDescent="0.3">
      <c r="A51" s="23" t="s">
        <v>46</v>
      </c>
      <c r="B51" s="23">
        <v>75653</v>
      </c>
      <c r="C51" s="23">
        <v>64076</v>
      </c>
      <c r="D51" s="16">
        <v>48056</v>
      </c>
      <c r="E51" s="16">
        <v>70359</v>
      </c>
      <c r="F51" s="16">
        <v>77661</v>
      </c>
      <c r="G51" s="24">
        <v>495590</v>
      </c>
      <c r="H51" s="25">
        <f t="shared" si="0"/>
        <v>15.670413043039609</v>
      </c>
    </row>
    <row r="52" spans="1:8" x14ac:dyDescent="0.3">
      <c r="A52" s="23" t="s">
        <v>47</v>
      </c>
      <c r="B52" s="23"/>
      <c r="C52" s="23"/>
      <c r="D52" s="23">
        <v>0</v>
      </c>
      <c r="E52" s="23"/>
      <c r="F52" s="23"/>
      <c r="G52" s="24">
        <v>4248</v>
      </c>
      <c r="H52" s="25">
        <f t="shared" si="0"/>
        <v>0</v>
      </c>
    </row>
    <row r="53" spans="1:8" x14ac:dyDescent="0.3">
      <c r="A53" s="23" t="s">
        <v>48</v>
      </c>
      <c r="B53" s="23"/>
      <c r="C53" s="23"/>
      <c r="D53" s="23"/>
      <c r="E53" s="23">
        <v>38221</v>
      </c>
      <c r="F53" s="23">
        <v>50505</v>
      </c>
      <c r="G53" s="24">
        <v>314902</v>
      </c>
      <c r="H53" s="25">
        <f t="shared" si="0"/>
        <v>16.038323033832746</v>
      </c>
    </row>
    <row r="54" spans="1:8" x14ac:dyDescent="0.3">
      <c r="A54" s="23" t="s">
        <v>49</v>
      </c>
      <c r="B54" s="23">
        <v>4170</v>
      </c>
      <c r="C54" s="23">
        <v>5436</v>
      </c>
      <c r="D54" s="23">
        <v>3004</v>
      </c>
      <c r="E54" s="23">
        <v>5226</v>
      </c>
      <c r="F54" s="23">
        <v>4290</v>
      </c>
      <c r="G54" s="24">
        <v>85507</v>
      </c>
      <c r="H54" s="25">
        <f t="shared" si="0"/>
        <v>5.0171331002140178</v>
      </c>
    </row>
    <row r="55" spans="1:8" x14ac:dyDescent="0.3">
      <c r="A55" s="23" t="s">
        <v>50</v>
      </c>
      <c r="B55" s="23">
        <v>0</v>
      </c>
      <c r="C55" s="23">
        <v>8</v>
      </c>
      <c r="D55" s="23">
        <v>16</v>
      </c>
      <c r="E55" s="23">
        <v>11</v>
      </c>
      <c r="F55" s="23">
        <v>31</v>
      </c>
      <c r="G55" s="24">
        <v>57701</v>
      </c>
      <c r="H55" s="25">
        <f t="shared" si="0"/>
        <v>5.3725238730697907E-2</v>
      </c>
    </row>
    <row r="56" spans="1:8" x14ac:dyDescent="0.3">
      <c r="A56" s="23" t="s">
        <v>51</v>
      </c>
      <c r="B56" s="23">
        <v>5</v>
      </c>
      <c r="C56" s="23">
        <v>0</v>
      </c>
      <c r="D56" s="23"/>
      <c r="E56" s="23"/>
      <c r="F56" s="23">
        <v>0</v>
      </c>
      <c r="G56" s="24">
        <v>94059</v>
      </c>
      <c r="H56" s="25">
        <f t="shared" si="0"/>
        <v>0</v>
      </c>
    </row>
    <row r="57" spans="1:8" x14ac:dyDescent="0.3">
      <c r="A57" s="23" t="s">
        <v>52</v>
      </c>
      <c r="B57" s="23">
        <v>23</v>
      </c>
      <c r="C57" s="23">
        <v>51</v>
      </c>
      <c r="D57" s="23">
        <v>178</v>
      </c>
      <c r="E57" s="23">
        <v>57</v>
      </c>
      <c r="F57" s="23">
        <v>78</v>
      </c>
      <c r="G57" s="24">
        <v>79666</v>
      </c>
      <c r="H57" s="25">
        <f t="shared" si="0"/>
        <v>9.7908769111038588E-2</v>
      </c>
    </row>
    <row r="58" spans="1:8" x14ac:dyDescent="0.3">
      <c r="A58" s="23" t="s">
        <v>53</v>
      </c>
      <c r="B58" s="23"/>
      <c r="C58" s="23">
        <v>4</v>
      </c>
      <c r="D58" s="23">
        <v>27</v>
      </c>
      <c r="E58" s="23">
        <v>34</v>
      </c>
      <c r="F58" s="23">
        <v>122</v>
      </c>
      <c r="G58" s="24">
        <v>552719</v>
      </c>
      <c r="H58" s="25">
        <f t="shared" si="0"/>
        <v>2.2072698785458797E-2</v>
      </c>
    </row>
    <row r="59" spans="1:8" x14ac:dyDescent="0.3">
      <c r="A59" s="23" t="s">
        <v>54</v>
      </c>
      <c r="B59" s="23">
        <v>732</v>
      </c>
      <c r="C59" s="23">
        <v>615</v>
      </c>
      <c r="D59" s="23">
        <v>753</v>
      </c>
      <c r="E59" s="23">
        <v>598</v>
      </c>
      <c r="F59" s="23">
        <v>203</v>
      </c>
      <c r="G59" s="24">
        <v>448367</v>
      </c>
      <c r="H59" s="25">
        <f t="shared" si="0"/>
        <v>4.5275410545379119E-2</v>
      </c>
    </row>
    <row r="60" spans="1:8" x14ac:dyDescent="0.3">
      <c r="A60" s="23" t="s">
        <v>55</v>
      </c>
      <c r="B60" s="23">
        <v>1389</v>
      </c>
      <c r="C60" s="23">
        <v>2956</v>
      </c>
      <c r="D60" s="23">
        <v>2449</v>
      </c>
      <c r="E60" s="23">
        <v>3695</v>
      </c>
      <c r="F60" s="23">
        <v>2521</v>
      </c>
      <c r="G60" s="24">
        <v>184824</v>
      </c>
      <c r="H60" s="25">
        <f t="shared" si="0"/>
        <v>1.3640003462753756</v>
      </c>
    </row>
    <row r="61" spans="1:8" ht="15" thickBot="1" x14ac:dyDescent="0.35">
      <c r="A61" s="20" t="s">
        <v>56</v>
      </c>
      <c r="B61" s="21">
        <f t="shared" ref="B61:G61" si="2">SUM(B32:B60)</f>
        <v>184859</v>
      </c>
      <c r="C61" s="21">
        <f t="shared" si="2"/>
        <v>205349</v>
      </c>
      <c r="D61" s="21">
        <f t="shared" si="2"/>
        <v>164655</v>
      </c>
      <c r="E61" s="21">
        <f t="shared" ref="E61" si="3">SUM(E32:E60)</f>
        <v>258858</v>
      </c>
      <c r="F61" s="21">
        <f t="shared" ref="F61" si="4">SUM(F32:F60)</f>
        <v>270989</v>
      </c>
      <c r="G61" s="21">
        <f t="shared" si="2"/>
        <v>9658896</v>
      </c>
      <c r="H61" s="22">
        <f t="shared" si="0"/>
        <v>2.8055897899718558</v>
      </c>
    </row>
    <row r="62" spans="1:8" ht="15.6" thickTop="1" thickBot="1" x14ac:dyDescent="0.35">
      <c r="A62" s="20" t="s">
        <v>57</v>
      </c>
      <c r="B62" s="21">
        <f t="shared" ref="B62:G62" si="5">+B61+B31</f>
        <v>209042</v>
      </c>
      <c r="C62" s="21">
        <f t="shared" si="5"/>
        <v>232779</v>
      </c>
      <c r="D62" s="21">
        <f t="shared" si="5"/>
        <v>197354</v>
      </c>
      <c r="E62" s="21">
        <f t="shared" ref="E62" si="6">+E61+E31</f>
        <v>295524</v>
      </c>
      <c r="F62" s="21">
        <f t="shared" ref="F62" si="7">+F61+F31</f>
        <v>306464</v>
      </c>
      <c r="G62" s="21">
        <f t="shared" si="5"/>
        <v>17703167</v>
      </c>
      <c r="H62" s="22">
        <f t="shared" si="0"/>
        <v>1.7311252839675522</v>
      </c>
    </row>
    <row r="63" spans="1:8" ht="15" thickTop="1" x14ac:dyDescent="0.3">
      <c r="A63" s="24"/>
      <c r="B63" s="24"/>
      <c r="C63" s="24"/>
      <c r="D63" s="24"/>
      <c r="E63" s="24"/>
      <c r="F63" s="24"/>
      <c r="G63" s="24"/>
      <c r="H63" s="25"/>
    </row>
  </sheetData>
  <printOptions horizontalCentered="1"/>
  <pageMargins left="0" right="0" top="0.39370078740157483" bottom="0.39370078740157483" header="0" footer="0"/>
  <pageSetup paperSize="9" scale="76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F69F-E7CA-48B8-ADC2-F0AFD21515CC}">
  <sheetPr>
    <pageSetUpPr fitToPage="1"/>
  </sheetPr>
  <dimension ref="A3:N63"/>
  <sheetViews>
    <sheetView workbookViewId="0">
      <selection activeCell="C6" sqref="C6"/>
    </sheetView>
  </sheetViews>
  <sheetFormatPr baseColWidth="10" defaultColWidth="11.19921875" defaultRowHeight="14.4" x14ac:dyDescent="0.3"/>
  <cols>
    <col min="1" max="1" width="23.8984375" style="5" customWidth="1"/>
    <col min="2" max="6" width="11.19921875" style="5"/>
    <col min="7" max="7" width="11.19921875" style="26"/>
    <col min="8" max="8" width="7.8984375" style="27" customWidth="1"/>
    <col min="9" max="16384" width="11.19921875" style="5"/>
  </cols>
  <sheetData>
    <row r="3" spans="1:14" ht="18" x14ac:dyDescent="0.35">
      <c r="A3" s="1" t="s">
        <v>0</v>
      </c>
      <c r="B3" s="2"/>
      <c r="C3" s="2"/>
      <c r="D3" s="2"/>
      <c r="E3" s="2"/>
      <c r="F3" s="2"/>
      <c r="G3" s="3"/>
      <c r="H3" s="4"/>
    </row>
    <row r="4" spans="1:14" ht="18" x14ac:dyDescent="0.35">
      <c r="A4" s="1" t="s">
        <v>59</v>
      </c>
      <c r="B4" s="6"/>
      <c r="C4" s="6"/>
      <c r="D4" s="6"/>
      <c r="E4" s="6"/>
      <c r="F4" s="6"/>
      <c r="G4" s="7"/>
      <c r="H4" s="8"/>
    </row>
    <row r="5" spans="1:14" ht="18" x14ac:dyDescent="0.35">
      <c r="A5" s="9" t="s">
        <v>2</v>
      </c>
      <c r="B5" s="10"/>
      <c r="C5" s="10"/>
      <c r="D5" s="10"/>
      <c r="E5" s="10"/>
      <c r="F5" s="10"/>
      <c r="G5" s="11"/>
      <c r="H5" s="8"/>
    </row>
    <row r="6" spans="1:14" ht="18" x14ac:dyDescent="0.35">
      <c r="A6" s="9"/>
      <c r="B6" s="10"/>
      <c r="C6" s="10"/>
      <c r="D6" s="10"/>
      <c r="E6" s="10"/>
      <c r="F6" s="10"/>
      <c r="G6" s="11"/>
      <c r="H6" s="8"/>
    </row>
    <row r="7" spans="1:14" ht="43.8" thickBot="1" x14ac:dyDescent="0.35">
      <c r="A7" s="12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65</v>
      </c>
      <c r="H7" s="14" t="s">
        <v>66</v>
      </c>
    </row>
    <row r="8" spans="1:14" ht="15" thickTop="1" x14ac:dyDescent="0.3">
      <c r="A8" s="15" t="s">
        <v>3</v>
      </c>
      <c r="B8" s="16"/>
      <c r="C8" s="16"/>
      <c r="D8" s="16"/>
      <c r="E8" s="16"/>
      <c r="F8" s="16"/>
      <c r="G8" s="17">
        <v>8370</v>
      </c>
      <c r="H8" s="18">
        <f>+(F8*100)/G8</f>
        <v>0</v>
      </c>
    </row>
    <row r="9" spans="1:14" x14ac:dyDescent="0.3">
      <c r="A9" s="15" t="s">
        <v>4</v>
      </c>
      <c r="B9" s="16">
        <v>27</v>
      </c>
      <c r="C9" s="16">
        <v>20</v>
      </c>
      <c r="D9" s="16">
        <v>36</v>
      </c>
      <c r="E9" s="16">
        <v>46</v>
      </c>
      <c r="F9" s="16">
        <v>46</v>
      </c>
      <c r="G9" s="17">
        <v>455481</v>
      </c>
      <c r="H9" s="18">
        <f t="shared" ref="H9:H62" si="0">+(F9*100)/G9</f>
        <v>1.0099213798160625E-2</v>
      </c>
      <c r="I9" s="28"/>
      <c r="J9"/>
      <c r="K9"/>
      <c r="L9"/>
      <c r="M9"/>
      <c r="N9"/>
    </row>
    <row r="10" spans="1:14" x14ac:dyDescent="0.3">
      <c r="A10" s="15" t="s">
        <v>5</v>
      </c>
      <c r="B10" s="16"/>
      <c r="C10" s="16"/>
      <c r="D10" s="16"/>
      <c r="E10" s="16"/>
      <c r="F10" s="16"/>
      <c r="G10" s="17">
        <v>19673</v>
      </c>
      <c r="H10" s="18">
        <f t="shared" si="0"/>
        <v>0</v>
      </c>
      <c r="I10" s="28"/>
      <c r="J10"/>
      <c r="K10"/>
      <c r="L10"/>
      <c r="M10"/>
      <c r="N10"/>
    </row>
    <row r="11" spans="1:14" x14ac:dyDescent="0.3">
      <c r="A11" s="15" t="s">
        <v>6</v>
      </c>
      <c r="B11" s="16">
        <v>4</v>
      </c>
      <c r="C11" s="16">
        <v>2</v>
      </c>
      <c r="D11" s="16">
        <v>1</v>
      </c>
      <c r="E11" s="16">
        <v>0</v>
      </c>
      <c r="F11" s="16"/>
      <c r="G11" s="17">
        <v>105219</v>
      </c>
      <c r="H11" s="18">
        <f t="shared" si="0"/>
        <v>0</v>
      </c>
      <c r="I11" s="28"/>
      <c r="J11"/>
      <c r="K11"/>
      <c r="L11"/>
      <c r="M11"/>
      <c r="N11"/>
    </row>
    <row r="12" spans="1:14" x14ac:dyDescent="0.3">
      <c r="A12" s="15" t="s">
        <v>7</v>
      </c>
      <c r="B12" s="16">
        <v>2</v>
      </c>
      <c r="C12" s="16">
        <v>26</v>
      </c>
      <c r="D12" s="16">
        <v>14</v>
      </c>
      <c r="E12" s="16">
        <v>12</v>
      </c>
      <c r="F12" s="16">
        <v>3</v>
      </c>
      <c r="G12" s="17">
        <v>238301</v>
      </c>
      <c r="H12" s="18">
        <f t="shared" si="0"/>
        <v>1.2589120482079388E-3</v>
      </c>
      <c r="I12" s="28"/>
      <c r="J12"/>
      <c r="K12"/>
      <c r="L12"/>
      <c r="M12"/>
      <c r="N12"/>
    </row>
    <row r="13" spans="1:14" x14ac:dyDescent="0.3">
      <c r="A13" s="15" t="s">
        <v>8</v>
      </c>
      <c r="B13" s="16">
        <v>18</v>
      </c>
      <c r="C13" s="16">
        <v>5</v>
      </c>
      <c r="D13" s="16">
        <v>24</v>
      </c>
      <c r="E13" s="16">
        <v>65</v>
      </c>
      <c r="F13" s="16">
        <v>53</v>
      </c>
      <c r="G13" s="17">
        <v>529394</v>
      </c>
      <c r="H13" s="18">
        <f t="shared" si="0"/>
        <v>1.0011447050778815E-2</v>
      </c>
      <c r="I13" s="28"/>
      <c r="J13"/>
      <c r="K13"/>
      <c r="L13"/>
      <c r="M13"/>
      <c r="N13"/>
    </row>
    <row r="14" spans="1:14" x14ac:dyDescent="0.3">
      <c r="A14" s="15" t="s">
        <v>9</v>
      </c>
      <c r="B14" s="16">
        <v>77</v>
      </c>
      <c r="C14" s="16">
        <v>17</v>
      </c>
      <c r="D14" s="16">
        <v>65</v>
      </c>
      <c r="E14" s="16">
        <v>109</v>
      </c>
      <c r="F14" s="16">
        <v>60</v>
      </c>
      <c r="G14" s="17">
        <v>42449</v>
      </c>
      <c r="H14" s="18">
        <f t="shared" si="0"/>
        <v>0.14134608589130487</v>
      </c>
      <c r="I14" s="28"/>
      <c r="J14"/>
      <c r="K14"/>
      <c r="L14"/>
      <c r="M14"/>
      <c r="N14"/>
    </row>
    <row r="15" spans="1:14" x14ac:dyDescent="0.3">
      <c r="A15" s="15" t="s">
        <v>10</v>
      </c>
      <c r="B15" s="16">
        <v>25</v>
      </c>
      <c r="C15" s="16">
        <v>18</v>
      </c>
      <c r="D15" s="16">
        <v>39</v>
      </c>
      <c r="E15" s="16">
        <v>28</v>
      </c>
      <c r="F15" s="16">
        <v>16</v>
      </c>
      <c r="G15" s="17">
        <v>186372</v>
      </c>
      <c r="H15" s="18">
        <f t="shared" si="0"/>
        <v>8.5849805764814449E-3</v>
      </c>
      <c r="I15" s="28"/>
      <c r="J15"/>
      <c r="K15"/>
      <c r="L15"/>
      <c r="M15"/>
      <c r="N15"/>
    </row>
    <row r="16" spans="1:14" x14ac:dyDescent="0.3">
      <c r="A16" s="15" t="s">
        <v>11</v>
      </c>
      <c r="B16" s="16">
        <v>18</v>
      </c>
      <c r="C16" s="16">
        <v>24</v>
      </c>
      <c r="D16" s="16">
        <v>20</v>
      </c>
      <c r="E16" s="16">
        <v>41</v>
      </c>
      <c r="F16" s="16">
        <v>59</v>
      </c>
      <c r="G16" s="17">
        <v>772786</v>
      </c>
      <c r="H16" s="18">
        <f t="shared" si="0"/>
        <v>7.6347138793922253E-3</v>
      </c>
      <c r="I16" s="28"/>
      <c r="J16"/>
      <c r="K16"/>
      <c r="L16"/>
      <c r="M16"/>
      <c r="N16"/>
    </row>
    <row r="17" spans="1:14" x14ac:dyDescent="0.3">
      <c r="A17" s="15" t="s">
        <v>12</v>
      </c>
      <c r="B17" s="16">
        <v>2</v>
      </c>
      <c r="C17" s="16">
        <v>3</v>
      </c>
      <c r="D17" s="16">
        <v>6</v>
      </c>
      <c r="E17" s="16">
        <v>7</v>
      </c>
      <c r="F17" s="16">
        <v>4</v>
      </c>
      <c r="G17" s="17">
        <v>90972</v>
      </c>
      <c r="H17" s="18">
        <f t="shared" si="0"/>
        <v>4.3969573055445636E-3</v>
      </c>
      <c r="I17" s="28"/>
      <c r="J17"/>
      <c r="K17"/>
      <c r="L17"/>
      <c r="M17"/>
      <c r="N17"/>
    </row>
    <row r="18" spans="1:14" x14ac:dyDescent="0.3">
      <c r="A18" s="15" t="s">
        <v>13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7">
        <v>100043</v>
      </c>
      <c r="H18" s="18">
        <f t="shared" si="0"/>
        <v>0</v>
      </c>
      <c r="I18" s="28"/>
      <c r="J18"/>
      <c r="K18"/>
      <c r="L18"/>
      <c r="M18"/>
      <c r="N18"/>
    </row>
    <row r="19" spans="1:14" x14ac:dyDescent="0.3">
      <c r="A19" s="15" t="s">
        <v>14</v>
      </c>
      <c r="B19" s="16"/>
      <c r="C19" s="16"/>
      <c r="D19" s="16">
        <v>33</v>
      </c>
      <c r="E19" s="16"/>
      <c r="F19" s="16"/>
      <c r="G19" s="17">
        <v>76818</v>
      </c>
      <c r="H19" s="18">
        <f t="shared" si="0"/>
        <v>0</v>
      </c>
      <c r="I19" s="28"/>
      <c r="J19"/>
      <c r="K19"/>
      <c r="L19"/>
      <c r="M19"/>
      <c r="N19"/>
    </row>
    <row r="20" spans="1:14" x14ac:dyDescent="0.3">
      <c r="A20" s="15" t="s">
        <v>15</v>
      </c>
      <c r="B20" s="16"/>
      <c r="C20" s="16"/>
      <c r="D20" s="16"/>
      <c r="E20" s="16"/>
      <c r="F20" s="16"/>
      <c r="G20" s="17">
        <v>3211</v>
      </c>
      <c r="H20" s="18">
        <f t="shared" si="0"/>
        <v>0</v>
      </c>
      <c r="I20" s="28"/>
      <c r="J20"/>
      <c r="K20"/>
      <c r="L20"/>
      <c r="M20"/>
      <c r="N20"/>
    </row>
    <row r="21" spans="1:14" x14ac:dyDescent="0.3">
      <c r="A21" s="15" t="s">
        <v>16</v>
      </c>
      <c r="B21" s="16">
        <v>0</v>
      </c>
      <c r="C21" s="16"/>
      <c r="D21" s="16"/>
      <c r="E21" s="16">
        <v>0</v>
      </c>
      <c r="F21" s="16"/>
      <c r="G21" s="17">
        <v>31552</v>
      </c>
      <c r="H21" s="18">
        <f t="shared" si="0"/>
        <v>0</v>
      </c>
      <c r="I21" s="28"/>
      <c r="J21"/>
      <c r="K21"/>
      <c r="L21"/>
      <c r="M21"/>
      <c r="N21"/>
    </row>
    <row r="22" spans="1:14" x14ac:dyDescent="0.3">
      <c r="A22" s="15" t="s">
        <v>17</v>
      </c>
      <c r="B22" s="16">
        <v>2</v>
      </c>
      <c r="C22" s="16">
        <v>80</v>
      </c>
      <c r="D22" s="16">
        <v>14</v>
      </c>
      <c r="E22" s="16">
        <v>29</v>
      </c>
      <c r="F22" s="16">
        <v>1</v>
      </c>
      <c r="G22" s="17">
        <v>920444</v>
      </c>
      <c r="H22" s="18">
        <f t="shared" si="0"/>
        <v>1.0864322001121198E-4</v>
      </c>
      <c r="I22" s="28"/>
      <c r="J22"/>
      <c r="K22"/>
      <c r="L22"/>
      <c r="M22"/>
      <c r="N22"/>
    </row>
    <row r="23" spans="1:14" x14ac:dyDescent="0.3">
      <c r="A23" s="15" t="s">
        <v>18</v>
      </c>
      <c r="B23" s="16">
        <v>0</v>
      </c>
      <c r="C23" s="16"/>
      <c r="D23" s="16">
        <v>0</v>
      </c>
      <c r="E23" s="16">
        <v>2</v>
      </c>
      <c r="F23" s="16">
        <v>9</v>
      </c>
      <c r="G23" s="17">
        <v>39400</v>
      </c>
      <c r="H23" s="18">
        <f t="shared" si="0"/>
        <v>2.2842639593908629E-2</v>
      </c>
      <c r="I23" s="28"/>
      <c r="J23"/>
      <c r="K23"/>
      <c r="L23"/>
      <c r="M23"/>
      <c r="N23"/>
    </row>
    <row r="24" spans="1:14" x14ac:dyDescent="0.3">
      <c r="A24" s="15" t="s">
        <v>19</v>
      </c>
      <c r="B24" s="16">
        <v>71</v>
      </c>
      <c r="C24" s="16">
        <v>51</v>
      </c>
      <c r="D24" s="16">
        <v>99</v>
      </c>
      <c r="E24" s="16">
        <v>57</v>
      </c>
      <c r="F24" s="16">
        <v>33</v>
      </c>
      <c r="G24" s="17">
        <v>219827</v>
      </c>
      <c r="H24" s="18">
        <f t="shared" si="0"/>
        <v>1.5011804737361653E-2</v>
      </c>
      <c r="I24" s="28"/>
      <c r="J24"/>
      <c r="K24"/>
      <c r="L24"/>
      <c r="M24"/>
      <c r="N24"/>
    </row>
    <row r="25" spans="1:14" x14ac:dyDescent="0.3">
      <c r="A25" s="15" t="s">
        <v>20</v>
      </c>
      <c r="B25" s="16">
        <v>12230</v>
      </c>
      <c r="C25" s="16">
        <v>6480</v>
      </c>
      <c r="D25" s="16">
        <v>5366</v>
      </c>
      <c r="E25" s="16">
        <v>3697</v>
      </c>
      <c r="F25" s="16">
        <v>62</v>
      </c>
      <c r="G25" s="17">
        <v>979383</v>
      </c>
      <c r="H25" s="18">
        <f t="shared" si="0"/>
        <v>6.3305162536004813E-3</v>
      </c>
      <c r="I25" s="28"/>
      <c r="J25"/>
      <c r="K25"/>
      <c r="L25"/>
      <c r="M25"/>
      <c r="N25"/>
    </row>
    <row r="26" spans="1:14" x14ac:dyDescent="0.3">
      <c r="A26" s="15" t="s">
        <v>21</v>
      </c>
      <c r="B26" s="16">
        <v>57</v>
      </c>
      <c r="C26" s="16">
        <v>61</v>
      </c>
      <c r="D26" s="16">
        <v>148</v>
      </c>
      <c r="E26" s="16">
        <v>244</v>
      </c>
      <c r="F26" s="16">
        <v>305</v>
      </c>
      <c r="G26" s="17">
        <v>1564746</v>
      </c>
      <c r="H26" s="18">
        <f t="shared" si="0"/>
        <v>1.949198144618999E-2</v>
      </c>
      <c r="I26" s="28"/>
      <c r="J26"/>
      <c r="K26"/>
      <c r="L26"/>
      <c r="M26"/>
      <c r="N26"/>
    </row>
    <row r="27" spans="1:14" x14ac:dyDescent="0.3">
      <c r="A27" s="15" t="s">
        <v>22</v>
      </c>
      <c r="B27" s="16">
        <v>2</v>
      </c>
      <c r="C27" s="16">
        <v>2</v>
      </c>
      <c r="D27" s="16">
        <v>7</v>
      </c>
      <c r="E27" s="16">
        <v>16</v>
      </c>
      <c r="F27" s="16">
        <v>9</v>
      </c>
      <c r="G27" s="17">
        <v>30142</v>
      </c>
      <c r="H27" s="18">
        <f t="shared" si="0"/>
        <v>2.9858668966890052E-2</v>
      </c>
      <c r="I27" s="28"/>
      <c r="J27"/>
      <c r="K27"/>
      <c r="L27"/>
      <c r="M27"/>
      <c r="N27"/>
    </row>
    <row r="28" spans="1:14" x14ac:dyDescent="0.3">
      <c r="A28" s="15" t="s">
        <v>23</v>
      </c>
      <c r="B28" s="16">
        <v>24196</v>
      </c>
      <c r="C28" s="16">
        <v>18033</v>
      </c>
      <c r="D28" s="16">
        <v>22598</v>
      </c>
      <c r="E28" s="16">
        <v>21287</v>
      </c>
      <c r="F28" s="16">
        <v>629</v>
      </c>
      <c r="G28" s="17">
        <v>1099499</v>
      </c>
      <c r="H28" s="18">
        <f t="shared" si="0"/>
        <v>5.720787376796159E-2</v>
      </c>
      <c r="I28" s="28"/>
      <c r="J28"/>
      <c r="K28"/>
      <c r="L28"/>
      <c r="M28"/>
      <c r="N28"/>
    </row>
    <row r="29" spans="1:14" x14ac:dyDescent="0.3">
      <c r="A29" s="15" t="s">
        <v>24</v>
      </c>
      <c r="B29" s="16">
        <v>159</v>
      </c>
      <c r="C29" s="16">
        <v>84</v>
      </c>
      <c r="D29" s="16">
        <v>174</v>
      </c>
      <c r="E29" s="16">
        <v>60</v>
      </c>
      <c r="F29" s="16">
        <v>54</v>
      </c>
      <c r="G29" s="17">
        <v>112608</v>
      </c>
      <c r="H29" s="18">
        <f t="shared" si="0"/>
        <v>4.7953964194373401E-2</v>
      </c>
      <c r="I29" s="28"/>
      <c r="J29"/>
      <c r="K29"/>
      <c r="L29"/>
      <c r="M29"/>
      <c r="N29"/>
    </row>
    <row r="30" spans="1:14" x14ac:dyDescent="0.3">
      <c r="A30" s="15" t="s">
        <v>25</v>
      </c>
      <c r="B30" s="16">
        <v>234</v>
      </c>
      <c r="C30" s="16">
        <v>453</v>
      </c>
      <c r="D30" s="16">
        <v>361</v>
      </c>
      <c r="E30" s="16">
        <v>132</v>
      </c>
      <c r="F30" s="16">
        <v>27</v>
      </c>
      <c r="G30" s="17">
        <v>417581</v>
      </c>
      <c r="H30" s="18">
        <f t="shared" si="0"/>
        <v>6.4658114234124641E-3</v>
      </c>
      <c r="I30" s="28"/>
      <c r="J30"/>
      <c r="K30"/>
      <c r="L30"/>
      <c r="M30"/>
      <c r="N30"/>
    </row>
    <row r="31" spans="1:14" ht="15" thickBot="1" x14ac:dyDescent="0.35">
      <c r="A31" s="20" t="s">
        <v>26</v>
      </c>
      <c r="B31" s="21">
        <f>SUM(B8:B30)</f>
        <v>37124</v>
      </c>
      <c r="C31" s="21">
        <f t="shared" ref="C31:F31" si="1">SUM(C8:C30)</f>
        <v>25359</v>
      </c>
      <c r="D31" s="21">
        <f t="shared" si="1"/>
        <v>29005</v>
      </c>
      <c r="E31" s="21">
        <f t="shared" si="1"/>
        <v>25832</v>
      </c>
      <c r="F31" s="21">
        <f t="shared" si="1"/>
        <v>1370</v>
      </c>
      <c r="G31" s="21">
        <v>8044271</v>
      </c>
      <c r="H31" s="22">
        <f t="shared" si="0"/>
        <v>1.7030753936559322E-2</v>
      </c>
      <c r="I31" s="28"/>
      <c r="J31"/>
      <c r="K31"/>
      <c r="L31"/>
      <c r="M31"/>
      <c r="N31"/>
    </row>
    <row r="32" spans="1:14" ht="15" thickTop="1" x14ac:dyDescent="0.3">
      <c r="A32" s="23" t="s">
        <v>27</v>
      </c>
      <c r="B32" s="23">
        <v>12</v>
      </c>
      <c r="C32" s="23">
        <v>68</v>
      </c>
      <c r="D32" s="23">
        <v>115</v>
      </c>
      <c r="E32" s="23">
        <v>102</v>
      </c>
      <c r="F32" s="23">
        <v>140</v>
      </c>
      <c r="G32" s="24">
        <v>445296</v>
      </c>
      <c r="H32" s="25">
        <f t="shared" si="0"/>
        <v>3.143976141712479E-2</v>
      </c>
      <c r="I32" s="28"/>
      <c r="J32"/>
      <c r="K32"/>
      <c r="L32"/>
      <c r="M32"/>
      <c r="N32"/>
    </row>
    <row r="33" spans="1:14" x14ac:dyDescent="0.3">
      <c r="A33" s="23" t="s">
        <v>28</v>
      </c>
      <c r="B33" s="23">
        <v>0</v>
      </c>
      <c r="C33" s="23">
        <v>0</v>
      </c>
      <c r="D33" s="23"/>
      <c r="E33" s="23"/>
      <c r="F33" s="23"/>
      <c r="G33" s="24">
        <v>174895</v>
      </c>
      <c r="H33" s="25">
        <f t="shared" si="0"/>
        <v>0</v>
      </c>
      <c r="I33" s="28"/>
      <c r="J33"/>
      <c r="K33"/>
      <c r="L33"/>
      <c r="M33"/>
      <c r="N33"/>
    </row>
    <row r="34" spans="1:14" x14ac:dyDescent="0.3">
      <c r="A34" s="23" t="s">
        <v>29</v>
      </c>
      <c r="B34" s="23">
        <v>304</v>
      </c>
      <c r="C34" s="23">
        <v>143</v>
      </c>
      <c r="D34" s="23">
        <v>388</v>
      </c>
      <c r="E34" s="23">
        <v>159</v>
      </c>
      <c r="F34" s="23"/>
      <c r="G34" s="24">
        <v>554763</v>
      </c>
      <c r="H34" s="25">
        <f t="shared" si="0"/>
        <v>0</v>
      </c>
      <c r="I34" s="28"/>
      <c r="J34"/>
      <c r="K34"/>
      <c r="L34"/>
      <c r="M34"/>
      <c r="N34"/>
    </row>
    <row r="35" spans="1:14" x14ac:dyDescent="0.3">
      <c r="A35" s="23" t="s">
        <v>30</v>
      </c>
      <c r="B35" s="23">
        <v>12</v>
      </c>
      <c r="C35" s="23">
        <v>11</v>
      </c>
      <c r="D35" s="23">
        <v>12</v>
      </c>
      <c r="E35" s="23">
        <v>2</v>
      </c>
      <c r="F35" s="23">
        <v>8</v>
      </c>
      <c r="G35" s="24">
        <v>248155</v>
      </c>
      <c r="H35" s="25">
        <f t="shared" si="0"/>
        <v>3.2237915818742317E-3</v>
      </c>
      <c r="I35" s="28"/>
      <c r="J35"/>
      <c r="K35"/>
      <c r="L35"/>
      <c r="M35"/>
      <c r="N35"/>
    </row>
    <row r="36" spans="1:14" x14ac:dyDescent="0.3">
      <c r="A36" s="23" t="s">
        <v>31</v>
      </c>
      <c r="B36" s="23">
        <v>0</v>
      </c>
      <c r="C36" s="23">
        <v>0</v>
      </c>
      <c r="D36" s="23"/>
      <c r="E36" s="23"/>
      <c r="F36" s="23"/>
      <c r="G36" s="24">
        <v>138979</v>
      </c>
      <c r="H36" s="25">
        <f t="shared" si="0"/>
        <v>0</v>
      </c>
      <c r="I36" s="28"/>
      <c r="J36"/>
      <c r="K36"/>
      <c r="L36"/>
      <c r="M36"/>
      <c r="N36"/>
    </row>
    <row r="37" spans="1:14" x14ac:dyDescent="0.3">
      <c r="A37" s="23" t="s">
        <v>32</v>
      </c>
      <c r="B37" s="23">
        <v>4</v>
      </c>
      <c r="C37" s="23">
        <v>9</v>
      </c>
      <c r="D37" s="23">
        <v>18</v>
      </c>
      <c r="E37" s="23">
        <v>8</v>
      </c>
      <c r="F37" s="23">
        <v>19</v>
      </c>
      <c r="G37" s="24">
        <v>127150</v>
      </c>
      <c r="H37" s="25">
        <f t="shared" si="0"/>
        <v>1.4942980731419583E-2</v>
      </c>
      <c r="I37" s="28"/>
      <c r="J37"/>
      <c r="K37"/>
      <c r="L37"/>
      <c r="M37"/>
      <c r="N37"/>
    </row>
    <row r="38" spans="1:14" x14ac:dyDescent="0.3">
      <c r="A38" s="23" t="s">
        <v>33</v>
      </c>
      <c r="B38" s="23"/>
      <c r="C38" s="23">
        <v>0</v>
      </c>
      <c r="D38" s="23">
        <v>0</v>
      </c>
      <c r="E38" s="23">
        <v>0</v>
      </c>
      <c r="F38" s="23">
        <v>0</v>
      </c>
      <c r="G38" s="24">
        <v>528837</v>
      </c>
      <c r="H38" s="25">
        <f t="shared" si="0"/>
        <v>0</v>
      </c>
      <c r="I38" s="28"/>
      <c r="J38"/>
      <c r="K38"/>
      <c r="L38"/>
      <c r="M38"/>
      <c r="N38"/>
    </row>
    <row r="39" spans="1:14" x14ac:dyDescent="0.3">
      <c r="A39" s="23" t="s">
        <v>34</v>
      </c>
      <c r="B39" s="23"/>
      <c r="C39" s="23">
        <v>0</v>
      </c>
      <c r="D39" s="23">
        <v>1</v>
      </c>
      <c r="E39" s="23"/>
      <c r="F39" s="23">
        <v>5</v>
      </c>
      <c r="G39" s="24">
        <v>788534</v>
      </c>
      <c r="H39" s="25">
        <f t="shared" si="0"/>
        <v>6.3408806722348057E-4</v>
      </c>
      <c r="I39" s="28"/>
      <c r="J39"/>
      <c r="K39"/>
      <c r="L39"/>
      <c r="M39"/>
      <c r="N39"/>
    </row>
    <row r="40" spans="1:14" x14ac:dyDescent="0.3">
      <c r="A40" s="23" t="s">
        <v>35</v>
      </c>
      <c r="B40" s="23"/>
      <c r="C40" s="23"/>
      <c r="D40" s="23"/>
      <c r="E40" s="23"/>
      <c r="F40" s="23"/>
      <c r="G40" s="24">
        <v>3742</v>
      </c>
      <c r="H40" s="25">
        <f t="shared" si="0"/>
        <v>0</v>
      </c>
      <c r="I40" s="28"/>
      <c r="J40"/>
      <c r="K40"/>
      <c r="L40"/>
      <c r="M40"/>
      <c r="N40"/>
    </row>
    <row r="41" spans="1:14" x14ac:dyDescent="0.3">
      <c r="A41" s="23" t="s">
        <v>36</v>
      </c>
      <c r="B41" s="23"/>
      <c r="C41" s="23"/>
      <c r="D41" s="23"/>
      <c r="E41" s="23"/>
      <c r="F41" s="23"/>
      <c r="G41" s="24">
        <v>15436</v>
      </c>
      <c r="H41" s="25">
        <f t="shared" si="0"/>
        <v>0</v>
      </c>
      <c r="I41" s="28"/>
      <c r="J41"/>
      <c r="K41"/>
      <c r="L41"/>
      <c r="M41"/>
      <c r="N41"/>
    </row>
    <row r="42" spans="1:14" x14ac:dyDescent="0.3">
      <c r="A42" s="23" t="s">
        <v>37</v>
      </c>
      <c r="B42" s="23">
        <v>13</v>
      </c>
      <c r="C42" s="23">
        <v>31</v>
      </c>
      <c r="D42" s="23">
        <v>38</v>
      </c>
      <c r="E42" s="23">
        <v>67</v>
      </c>
      <c r="F42" s="23">
        <v>94</v>
      </c>
      <c r="G42" s="24">
        <v>71292</v>
      </c>
      <c r="H42" s="25">
        <f t="shared" si="0"/>
        <v>0.13185210121752791</v>
      </c>
      <c r="I42" s="28"/>
      <c r="J42"/>
      <c r="K42"/>
      <c r="L42"/>
      <c r="M42"/>
      <c r="N42"/>
    </row>
    <row r="43" spans="1:14" x14ac:dyDescent="0.3">
      <c r="A43" s="23" t="s">
        <v>38</v>
      </c>
      <c r="B43" s="23">
        <v>107</v>
      </c>
      <c r="C43" s="23">
        <v>93</v>
      </c>
      <c r="D43" s="23">
        <v>29</v>
      </c>
      <c r="E43" s="23">
        <v>58</v>
      </c>
      <c r="F43" s="23">
        <v>60</v>
      </c>
      <c r="G43" s="24">
        <v>808689</v>
      </c>
      <c r="H43" s="25">
        <f t="shared" si="0"/>
        <v>7.4194158693886032E-3</v>
      </c>
      <c r="I43" s="28"/>
      <c r="J43"/>
      <c r="K43"/>
      <c r="L43"/>
      <c r="M43"/>
      <c r="N43"/>
    </row>
    <row r="44" spans="1:14" x14ac:dyDescent="0.3">
      <c r="A44" s="23" t="s">
        <v>39</v>
      </c>
      <c r="B44" s="23">
        <v>302</v>
      </c>
      <c r="C44" s="23">
        <v>246</v>
      </c>
      <c r="D44" s="23">
        <v>54</v>
      </c>
      <c r="E44" s="23">
        <v>138</v>
      </c>
      <c r="F44" s="23">
        <v>10</v>
      </c>
      <c r="G44" s="24">
        <v>1486833</v>
      </c>
      <c r="H44" s="25">
        <f t="shared" si="0"/>
        <v>6.7257049043167589E-4</v>
      </c>
      <c r="I44" s="28"/>
      <c r="J44"/>
      <c r="K44"/>
      <c r="L44"/>
      <c r="M44"/>
      <c r="N44"/>
    </row>
    <row r="45" spans="1:14" x14ac:dyDescent="0.3">
      <c r="A45" s="23" t="s">
        <v>40</v>
      </c>
      <c r="B45" s="23">
        <v>3</v>
      </c>
      <c r="C45" s="23">
        <v>4</v>
      </c>
      <c r="D45" s="23">
        <v>6</v>
      </c>
      <c r="E45" s="23">
        <v>17</v>
      </c>
      <c r="F45" s="23">
        <v>42</v>
      </c>
      <c r="G45" s="24">
        <v>114377</v>
      </c>
      <c r="H45" s="25">
        <f t="shared" si="0"/>
        <v>3.6720669365344433E-2</v>
      </c>
      <c r="I45" s="28"/>
      <c r="J45"/>
      <c r="K45"/>
      <c r="L45"/>
      <c r="M45"/>
      <c r="N45"/>
    </row>
    <row r="46" spans="1:14" x14ac:dyDescent="0.3">
      <c r="A46" s="23" t="s">
        <v>41</v>
      </c>
      <c r="B46" s="23">
        <v>816</v>
      </c>
      <c r="C46" s="23">
        <v>923</v>
      </c>
      <c r="D46" s="23">
        <v>738</v>
      </c>
      <c r="E46" s="23">
        <v>797</v>
      </c>
      <c r="F46" s="23">
        <v>668</v>
      </c>
      <c r="G46" s="24">
        <v>97258</v>
      </c>
      <c r="H46" s="25">
        <f t="shared" si="0"/>
        <v>0.68683295975652392</v>
      </c>
      <c r="I46" s="28"/>
      <c r="J46"/>
      <c r="K46"/>
      <c r="L46"/>
      <c r="M46"/>
      <c r="N46"/>
    </row>
    <row r="47" spans="1:14" x14ac:dyDescent="0.3">
      <c r="A47" s="23" t="s">
        <v>42</v>
      </c>
      <c r="B47" s="23">
        <v>3</v>
      </c>
      <c r="C47" s="23">
        <v>1</v>
      </c>
      <c r="D47" s="23">
        <v>3</v>
      </c>
      <c r="E47" s="23">
        <v>1</v>
      </c>
      <c r="F47" s="23">
        <v>1</v>
      </c>
      <c r="G47" s="24">
        <v>216906</v>
      </c>
      <c r="H47" s="25">
        <f t="shared" si="0"/>
        <v>4.6102920158962868E-4</v>
      </c>
      <c r="I47" s="28"/>
      <c r="J47"/>
      <c r="K47"/>
      <c r="L47"/>
      <c r="M47"/>
      <c r="N47"/>
    </row>
    <row r="48" spans="1:14" x14ac:dyDescent="0.3">
      <c r="A48" s="23" t="s">
        <v>43</v>
      </c>
      <c r="B48" s="23">
        <v>81</v>
      </c>
      <c r="C48" s="23">
        <v>25</v>
      </c>
      <c r="D48" s="23">
        <v>24</v>
      </c>
      <c r="E48" s="23">
        <v>17</v>
      </c>
      <c r="F48" s="23">
        <v>15</v>
      </c>
      <c r="G48" s="24">
        <v>329227</v>
      </c>
      <c r="H48" s="25">
        <f t="shared" si="0"/>
        <v>4.5561269276213675E-3</v>
      </c>
      <c r="I48" s="28"/>
      <c r="J48"/>
      <c r="K48"/>
      <c r="L48"/>
      <c r="M48"/>
      <c r="N48"/>
    </row>
    <row r="49" spans="1:14" x14ac:dyDescent="0.3">
      <c r="A49" s="23" t="s">
        <v>44</v>
      </c>
      <c r="B49" s="23"/>
      <c r="C49" s="23">
        <v>0</v>
      </c>
      <c r="D49" s="23"/>
      <c r="E49" s="23"/>
      <c r="F49" s="23">
        <v>0</v>
      </c>
      <c r="G49" s="24">
        <v>36135</v>
      </c>
      <c r="H49" s="25">
        <f t="shared" si="0"/>
        <v>0</v>
      </c>
      <c r="I49" s="28"/>
      <c r="J49"/>
      <c r="K49"/>
      <c r="L49"/>
      <c r="M49"/>
      <c r="N49"/>
    </row>
    <row r="50" spans="1:14" x14ac:dyDescent="0.3">
      <c r="A50" s="23" t="s">
        <v>45</v>
      </c>
      <c r="B50" s="23">
        <v>519</v>
      </c>
      <c r="C50" s="23">
        <v>346</v>
      </c>
      <c r="D50" s="23">
        <v>71</v>
      </c>
      <c r="E50" s="23">
        <v>165</v>
      </c>
      <c r="F50" s="23">
        <v>52</v>
      </c>
      <c r="G50" s="24">
        <v>1154809</v>
      </c>
      <c r="H50" s="25">
        <f t="shared" si="0"/>
        <v>4.5029091390870702E-3</v>
      </c>
      <c r="I50" s="28"/>
      <c r="J50"/>
      <c r="K50"/>
      <c r="L50"/>
      <c r="M50"/>
      <c r="N50"/>
    </row>
    <row r="51" spans="1:14" x14ac:dyDescent="0.3">
      <c r="A51" s="23" t="s">
        <v>46</v>
      </c>
      <c r="B51" s="23">
        <v>3</v>
      </c>
      <c r="C51" s="23">
        <v>3</v>
      </c>
      <c r="D51" s="16">
        <v>4</v>
      </c>
      <c r="E51" s="16">
        <v>6</v>
      </c>
      <c r="F51" s="16">
        <v>2</v>
      </c>
      <c r="G51" s="24">
        <v>495590</v>
      </c>
      <c r="H51" s="25">
        <f t="shared" si="0"/>
        <v>4.035593938537904E-4</v>
      </c>
      <c r="I51" s="28"/>
      <c r="J51"/>
      <c r="K51"/>
      <c r="L51"/>
      <c r="M51"/>
      <c r="N51"/>
    </row>
    <row r="52" spans="1:14" x14ac:dyDescent="0.3">
      <c r="A52" s="23" t="s">
        <v>47</v>
      </c>
      <c r="B52" s="23"/>
      <c r="C52" s="23"/>
      <c r="D52" s="23"/>
      <c r="E52" s="23"/>
      <c r="F52" s="23"/>
      <c r="G52" s="24">
        <v>4248</v>
      </c>
      <c r="H52" s="25">
        <f t="shared" si="0"/>
        <v>0</v>
      </c>
      <c r="I52" s="28"/>
      <c r="J52"/>
      <c r="K52"/>
      <c r="L52"/>
      <c r="M52"/>
      <c r="N52"/>
    </row>
    <row r="53" spans="1:14" x14ac:dyDescent="0.3">
      <c r="A53" s="23" t="s">
        <v>48</v>
      </c>
      <c r="B53" s="23"/>
      <c r="C53" s="23"/>
      <c r="D53" s="23"/>
      <c r="E53" s="23">
        <v>7</v>
      </c>
      <c r="F53" s="23">
        <v>7</v>
      </c>
      <c r="G53" s="24">
        <v>314902</v>
      </c>
      <c r="H53" s="25">
        <f t="shared" si="0"/>
        <v>2.2229137954030143E-3</v>
      </c>
      <c r="I53" s="28"/>
      <c r="J53"/>
      <c r="K53"/>
      <c r="L53"/>
      <c r="M53"/>
      <c r="N53"/>
    </row>
    <row r="54" spans="1:14" x14ac:dyDescent="0.3">
      <c r="A54" s="23" t="s">
        <v>49</v>
      </c>
      <c r="B54" s="23">
        <v>20</v>
      </c>
      <c r="C54" s="23">
        <v>18</v>
      </c>
      <c r="D54" s="23">
        <v>15</v>
      </c>
      <c r="E54" s="23">
        <v>46</v>
      </c>
      <c r="F54" s="23">
        <v>51</v>
      </c>
      <c r="G54" s="24">
        <v>85507</v>
      </c>
      <c r="H54" s="25">
        <f t="shared" si="0"/>
        <v>5.9644239652893914E-2</v>
      </c>
      <c r="I54" s="28"/>
      <c r="J54"/>
      <c r="K54"/>
      <c r="L54"/>
      <c r="M54"/>
      <c r="N54"/>
    </row>
    <row r="55" spans="1:14" x14ac:dyDescent="0.3">
      <c r="A55" s="23" t="s">
        <v>50</v>
      </c>
      <c r="B55" s="23">
        <v>0</v>
      </c>
      <c r="C55" s="23">
        <v>0</v>
      </c>
      <c r="D55" s="23">
        <v>0</v>
      </c>
      <c r="E55" s="23">
        <v>77</v>
      </c>
      <c r="F55" s="23">
        <v>155</v>
      </c>
      <c r="G55" s="24">
        <v>57701</v>
      </c>
      <c r="H55" s="25">
        <f t="shared" si="0"/>
        <v>0.26862619365348955</v>
      </c>
      <c r="I55" s="28"/>
      <c r="J55"/>
      <c r="K55"/>
      <c r="L55"/>
      <c r="M55"/>
      <c r="N55"/>
    </row>
    <row r="56" spans="1:14" x14ac:dyDescent="0.3">
      <c r="A56" s="23" t="s">
        <v>51</v>
      </c>
      <c r="B56" s="23">
        <v>2105</v>
      </c>
      <c r="C56" s="23">
        <v>1926</v>
      </c>
      <c r="D56" s="23">
        <v>932</v>
      </c>
      <c r="E56" s="23">
        <v>2496</v>
      </c>
      <c r="F56" s="23">
        <v>2417</v>
      </c>
      <c r="G56" s="24">
        <v>94059</v>
      </c>
      <c r="H56" s="25">
        <f t="shared" si="0"/>
        <v>2.5696637217065885</v>
      </c>
      <c r="I56" s="28"/>
      <c r="J56"/>
      <c r="K56"/>
      <c r="L56"/>
      <c r="M56"/>
      <c r="N56"/>
    </row>
    <row r="57" spans="1:14" x14ac:dyDescent="0.3">
      <c r="A57" s="23" t="s">
        <v>52</v>
      </c>
      <c r="B57" s="23">
        <v>22</v>
      </c>
      <c r="C57" s="23">
        <v>22</v>
      </c>
      <c r="D57" s="23">
        <v>10</v>
      </c>
      <c r="E57" s="23">
        <v>14</v>
      </c>
      <c r="F57" s="23">
        <v>9</v>
      </c>
      <c r="G57" s="24">
        <v>79666</v>
      </c>
      <c r="H57" s="25">
        <f t="shared" si="0"/>
        <v>1.1297165666658298E-2</v>
      </c>
      <c r="I57" s="28"/>
      <c r="J57"/>
      <c r="K57"/>
      <c r="L57"/>
      <c r="M57"/>
      <c r="N57"/>
    </row>
    <row r="58" spans="1:14" x14ac:dyDescent="0.3">
      <c r="A58" s="23" t="s">
        <v>53</v>
      </c>
      <c r="B58" s="23">
        <v>16</v>
      </c>
      <c r="C58" s="23">
        <v>15</v>
      </c>
      <c r="D58" s="23">
        <v>41</v>
      </c>
      <c r="E58" s="23">
        <v>46</v>
      </c>
      <c r="F58" s="23">
        <v>86</v>
      </c>
      <c r="G58" s="24">
        <v>552719</v>
      </c>
      <c r="H58" s="25">
        <f t="shared" si="0"/>
        <v>1.5559443406143085E-2</v>
      </c>
      <c r="I58" s="28"/>
      <c r="J58"/>
      <c r="K58"/>
      <c r="L58"/>
      <c r="M58"/>
      <c r="N58"/>
    </row>
    <row r="59" spans="1:14" x14ac:dyDescent="0.3">
      <c r="A59" s="23" t="s">
        <v>54</v>
      </c>
      <c r="B59" s="23">
        <v>67</v>
      </c>
      <c r="C59" s="23">
        <v>45</v>
      </c>
      <c r="D59" s="23">
        <v>32</v>
      </c>
      <c r="E59" s="23">
        <v>71</v>
      </c>
      <c r="F59" s="23">
        <v>91</v>
      </c>
      <c r="G59" s="24">
        <v>448367</v>
      </c>
      <c r="H59" s="25">
        <f t="shared" si="0"/>
        <v>2.0295873692756157E-2</v>
      </c>
      <c r="I59" s="28"/>
      <c r="J59"/>
      <c r="K59"/>
      <c r="L59"/>
      <c r="M59"/>
      <c r="N59"/>
    </row>
    <row r="60" spans="1:14" x14ac:dyDescent="0.3">
      <c r="A60" s="23" t="s">
        <v>55</v>
      </c>
      <c r="B60" s="23">
        <v>488</v>
      </c>
      <c r="C60" s="23">
        <v>559</v>
      </c>
      <c r="D60" s="23">
        <v>895</v>
      </c>
      <c r="E60" s="23">
        <v>1213</v>
      </c>
      <c r="F60" s="23">
        <v>1607</v>
      </c>
      <c r="G60" s="24">
        <v>184824</v>
      </c>
      <c r="H60" s="25">
        <f t="shared" si="0"/>
        <v>0.86947582565034842</v>
      </c>
      <c r="I60" s="28"/>
      <c r="J60"/>
      <c r="K60"/>
      <c r="L60"/>
      <c r="M60"/>
      <c r="N60"/>
    </row>
    <row r="61" spans="1:14" ht="15" thickBot="1" x14ac:dyDescent="0.35">
      <c r="A61" s="20" t="s">
        <v>56</v>
      </c>
      <c r="B61" s="21">
        <f t="shared" ref="B61:G61" si="2">SUM(B32:B60)</f>
        <v>4897</v>
      </c>
      <c r="C61" s="21">
        <f t="shared" si="2"/>
        <v>4488</v>
      </c>
      <c r="D61" s="21">
        <f t="shared" si="2"/>
        <v>3426</v>
      </c>
      <c r="E61" s="21">
        <f t="shared" ref="E61" si="3">SUM(E32:E60)</f>
        <v>5507</v>
      </c>
      <c r="F61" s="21">
        <f t="shared" ref="F61" si="4">SUM(F32:F60)</f>
        <v>5539</v>
      </c>
      <c r="G61" s="21">
        <f t="shared" si="2"/>
        <v>9658896</v>
      </c>
      <c r="H61" s="22">
        <f t="shared" si="0"/>
        <v>5.7346098353269356E-2</v>
      </c>
    </row>
    <row r="62" spans="1:14" ht="15.6" thickTop="1" thickBot="1" x14ac:dyDescent="0.35">
      <c r="A62" s="20" t="s">
        <v>57</v>
      </c>
      <c r="B62" s="21">
        <f t="shared" ref="B62:G62" si="5">+B61+B31</f>
        <v>42021</v>
      </c>
      <c r="C62" s="21">
        <f t="shared" si="5"/>
        <v>29847</v>
      </c>
      <c r="D62" s="21">
        <f t="shared" si="5"/>
        <v>32431</v>
      </c>
      <c r="E62" s="21">
        <f t="shared" ref="E62" si="6">+E61+E31</f>
        <v>31339</v>
      </c>
      <c r="F62" s="21">
        <f t="shared" ref="F62" si="7">+F61+F31</f>
        <v>6909</v>
      </c>
      <c r="G62" s="21">
        <f t="shared" si="5"/>
        <v>17703167</v>
      </c>
      <c r="H62" s="22">
        <f t="shared" si="0"/>
        <v>3.9026915353620059E-2</v>
      </c>
    </row>
    <row r="63" spans="1:14" ht="15" thickTop="1" x14ac:dyDescent="0.3">
      <c r="A63" s="24"/>
      <c r="B63" s="24"/>
      <c r="C63" s="24"/>
      <c r="D63" s="24"/>
      <c r="E63" s="24"/>
      <c r="F63" s="24"/>
      <c r="G63" s="24"/>
      <c r="H63" s="25"/>
    </row>
  </sheetData>
  <printOptions horizontalCentered="1"/>
  <pageMargins left="0" right="0" top="0.39370078740157483" bottom="0.39370078740157483" header="0" footer="0"/>
  <pageSetup paperSize="9" scale="76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58E00-8C6D-4561-8476-A9B7E3E65A95}">
  <sheetPr>
    <pageSetUpPr fitToPage="1"/>
  </sheetPr>
  <dimension ref="A3:I63"/>
  <sheetViews>
    <sheetView workbookViewId="0">
      <selection activeCell="D6" sqref="D6"/>
    </sheetView>
  </sheetViews>
  <sheetFormatPr baseColWidth="10" defaultColWidth="11.19921875" defaultRowHeight="14.4" x14ac:dyDescent="0.3"/>
  <cols>
    <col min="1" max="1" width="23.8984375" style="5" customWidth="1"/>
    <col min="2" max="6" width="11.19921875" style="5"/>
    <col min="7" max="7" width="11.19921875" style="26"/>
    <col min="8" max="8" width="7.8984375" style="27" customWidth="1"/>
    <col min="9" max="16384" width="11.19921875" style="5"/>
  </cols>
  <sheetData>
    <row r="3" spans="1:9" ht="18" x14ac:dyDescent="0.35">
      <c r="A3" s="1" t="s">
        <v>0</v>
      </c>
      <c r="B3" s="2"/>
      <c r="C3" s="2"/>
      <c r="D3" s="2"/>
      <c r="E3" s="2"/>
      <c r="F3" s="2"/>
      <c r="G3" s="3"/>
      <c r="H3" s="4"/>
    </row>
    <row r="4" spans="1:9" ht="18" x14ac:dyDescent="0.35">
      <c r="A4" s="1" t="s">
        <v>60</v>
      </c>
      <c r="B4" s="6"/>
      <c r="C4" s="6"/>
      <c r="D4" s="6"/>
      <c r="E4" s="6"/>
      <c r="F4" s="6"/>
      <c r="G4" s="7"/>
      <c r="H4" s="8"/>
    </row>
    <row r="5" spans="1:9" ht="18" x14ac:dyDescent="0.35">
      <c r="A5" s="9" t="s">
        <v>2</v>
      </c>
      <c r="B5" s="10"/>
      <c r="C5" s="10"/>
      <c r="D5" s="10"/>
      <c r="E5" s="10"/>
      <c r="F5" s="10"/>
      <c r="G5" s="11"/>
      <c r="H5" s="8"/>
    </row>
    <row r="6" spans="1:9" ht="18" x14ac:dyDescent="0.35">
      <c r="A6" s="9"/>
      <c r="B6" s="10"/>
      <c r="C6" s="10"/>
      <c r="D6" s="10"/>
      <c r="E6" s="10"/>
      <c r="F6" s="10"/>
      <c r="G6" s="11"/>
      <c r="H6" s="8"/>
    </row>
    <row r="7" spans="1:9" ht="43.8" thickBot="1" x14ac:dyDescent="0.35">
      <c r="A7" s="12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65</v>
      </c>
      <c r="H7" s="14" t="s">
        <v>66</v>
      </c>
    </row>
    <row r="8" spans="1:9" ht="15" thickTop="1" x14ac:dyDescent="0.3">
      <c r="A8" s="15" t="s">
        <v>3</v>
      </c>
      <c r="B8" s="16">
        <v>428</v>
      </c>
      <c r="C8" s="16">
        <v>752</v>
      </c>
      <c r="D8" s="16">
        <v>862</v>
      </c>
      <c r="E8" s="16">
        <v>1042</v>
      </c>
      <c r="F8" s="16">
        <v>827</v>
      </c>
      <c r="G8" s="17">
        <v>8370</v>
      </c>
      <c r="H8" s="18">
        <f>+(F8*100)/G8</f>
        <v>9.8805256869773004</v>
      </c>
      <c r="I8" s="19"/>
    </row>
    <row r="9" spans="1:9" x14ac:dyDescent="0.3">
      <c r="A9" s="15" t="s">
        <v>4</v>
      </c>
      <c r="B9" s="16">
        <v>8488</v>
      </c>
      <c r="C9" s="16">
        <v>6567</v>
      </c>
      <c r="D9" s="16">
        <v>5795</v>
      </c>
      <c r="E9" s="16">
        <v>6207</v>
      </c>
      <c r="F9" s="16">
        <v>7263</v>
      </c>
      <c r="G9" s="17">
        <v>455481</v>
      </c>
      <c r="H9" s="18">
        <f t="shared" ref="H9:H62" si="0">+(F9*100)/G9</f>
        <v>1.594578039479144</v>
      </c>
    </row>
    <row r="10" spans="1:9" x14ac:dyDescent="0.3">
      <c r="A10" s="15" t="s">
        <v>5</v>
      </c>
      <c r="B10" s="16">
        <v>763</v>
      </c>
      <c r="C10" s="16">
        <v>1307</v>
      </c>
      <c r="D10" s="16">
        <v>984</v>
      </c>
      <c r="E10" s="16">
        <v>1500</v>
      </c>
      <c r="F10" s="16">
        <v>1454</v>
      </c>
      <c r="G10" s="17">
        <v>19673</v>
      </c>
      <c r="H10" s="18">
        <f t="shared" si="0"/>
        <v>7.3908402378894928</v>
      </c>
    </row>
    <row r="11" spans="1:9" x14ac:dyDescent="0.3">
      <c r="A11" s="15" t="s">
        <v>6</v>
      </c>
      <c r="B11" s="16">
        <v>1670</v>
      </c>
      <c r="C11" s="16">
        <v>1518</v>
      </c>
      <c r="D11" s="16">
        <v>1462</v>
      </c>
      <c r="E11" s="16">
        <v>1749</v>
      </c>
      <c r="F11" s="16">
        <v>2349</v>
      </c>
      <c r="G11" s="17">
        <v>105219</v>
      </c>
      <c r="H11" s="18">
        <f t="shared" si="0"/>
        <v>2.2324865280985375</v>
      </c>
    </row>
    <row r="12" spans="1:9" x14ac:dyDescent="0.3">
      <c r="A12" s="15" t="s">
        <v>7</v>
      </c>
      <c r="B12" s="16">
        <v>9183</v>
      </c>
      <c r="C12" s="16">
        <v>9552</v>
      </c>
      <c r="D12" s="16">
        <v>11200</v>
      </c>
      <c r="E12" s="16">
        <v>13342</v>
      </c>
      <c r="F12" s="16">
        <v>13542</v>
      </c>
      <c r="G12" s="17">
        <v>238301</v>
      </c>
      <c r="H12" s="18">
        <f t="shared" si="0"/>
        <v>5.6827289856106349</v>
      </c>
    </row>
    <row r="13" spans="1:9" x14ac:dyDescent="0.3">
      <c r="A13" s="15" t="s">
        <v>8</v>
      </c>
      <c r="B13" s="16">
        <v>9665</v>
      </c>
      <c r="C13" s="16">
        <v>10499</v>
      </c>
      <c r="D13" s="16">
        <v>12059</v>
      </c>
      <c r="E13" s="16">
        <v>12610</v>
      </c>
      <c r="F13" s="16">
        <v>14012</v>
      </c>
      <c r="G13" s="17">
        <v>529394</v>
      </c>
      <c r="H13" s="18">
        <f t="shared" si="0"/>
        <v>2.6467999259530708</v>
      </c>
    </row>
    <row r="14" spans="1:9" x14ac:dyDescent="0.3">
      <c r="A14" s="15" t="s">
        <v>9</v>
      </c>
      <c r="B14" s="16">
        <v>2545</v>
      </c>
      <c r="C14" s="16">
        <v>1942</v>
      </c>
      <c r="D14" s="16">
        <v>2326</v>
      </c>
      <c r="E14" s="16">
        <v>2862</v>
      </c>
      <c r="F14" s="16">
        <v>3199</v>
      </c>
      <c r="G14" s="17">
        <v>42449</v>
      </c>
      <c r="H14" s="18">
        <f t="shared" si="0"/>
        <v>7.5361021461047377</v>
      </c>
    </row>
    <row r="15" spans="1:9" x14ac:dyDescent="0.3">
      <c r="A15" s="15" t="s">
        <v>10</v>
      </c>
      <c r="B15" s="16">
        <v>5667</v>
      </c>
      <c r="C15" s="16">
        <v>5355</v>
      </c>
      <c r="D15" s="16">
        <v>6772</v>
      </c>
      <c r="E15" s="16">
        <v>9569</v>
      </c>
      <c r="F15" s="16">
        <v>8371</v>
      </c>
      <c r="G15" s="17">
        <v>186372</v>
      </c>
      <c r="H15" s="18">
        <f t="shared" si="0"/>
        <v>4.4915545253578868</v>
      </c>
    </row>
    <row r="16" spans="1:9" x14ac:dyDescent="0.3">
      <c r="A16" s="15" t="s">
        <v>11</v>
      </c>
      <c r="B16" s="16">
        <v>13511</v>
      </c>
      <c r="C16" s="16">
        <v>16785</v>
      </c>
      <c r="D16" s="16">
        <v>11196</v>
      </c>
      <c r="E16" s="16">
        <v>12605</v>
      </c>
      <c r="F16" s="16">
        <v>14123</v>
      </c>
      <c r="G16" s="17">
        <v>772786</v>
      </c>
      <c r="H16" s="18">
        <f t="shared" si="0"/>
        <v>1.827543459638244</v>
      </c>
    </row>
    <row r="17" spans="1:8" x14ac:dyDescent="0.3">
      <c r="A17" s="15" t="s">
        <v>12</v>
      </c>
      <c r="B17" s="16">
        <v>3042</v>
      </c>
      <c r="C17" s="16">
        <v>3301</v>
      </c>
      <c r="D17" s="16">
        <v>2450</v>
      </c>
      <c r="E17" s="16">
        <v>2853</v>
      </c>
      <c r="F17" s="16">
        <v>3573</v>
      </c>
      <c r="G17" s="17">
        <v>90972</v>
      </c>
      <c r="H17" s="18">
        <f t="shared" si="0"/>
        <v>3.9275821131776811</v>
      </c>
    </row>
    <row r="18" spans="1:8" x14ac:dyDescent="0.3">
      <c r="A18" s="15" t="s">
        <v>13</v>
      </c>
      <c r="B18" s="16">
        <v>2251</v>
      </c>
      <c r="C18" s="16">
        <v>3843</v>
      </c>
      <c r="D18" s="16">
        <v>2911</v>
      </c>
      <c r="E18" s="16">
        <v>4386</v>
      </c>
      <c r="F18" s="16">
        <v>5032</v>
      </c>
      <c r="G18" s="17">
        <v>100043</v>
      </c>
      <c r="H18" s="18">
        <f t="shared" si="0"/>
        <v>5.0298371700168927</v>
      </c>
    </row>
    <row r="19" spans="1:8" x14ac:dyDescent="0.3">
      <c r="A19" s="15" t="s">
        <v>14</v>
      </c>
      <c r="B19" s="16">
        <v>1974</v>
      </c>
      <c r="C19" s="16">
        <v>2184</v>
      </c>
      <c r="D19" s="16">
        <v>2615</v>
      </c>
      <c r="E19" s="16">
        <v>2670</v>
      </c>
      <c r="F19" s="16">
        <v>2454</v>
      </c>
      <c r="G19" s="17">
        <v>76818</v>
      </c>
      <c r="H19" s="18">
        <f t="shared" si="0"/>
        <v>3.1945637741154416</v>
      </c>
    </row>
    <row r="20" spans="1:8" x14ac:dyDescent="0.3">
      <c r="A20" s="15" t="s">
        <v>15</v>
      </c>
      <c r="B20" s="16">
        <v>423</v>
      </c>
      <c r="C20" s="16">
        <v>502</v>
      </c>
      <c r="D20" s="16">
        <v>290</v>
      </c>
      <c r="E20" s="16">
        <v>448</v>
      </c>
      <c r="F20" s="16">
        <v>332</v>
      </c>
      <c r="G20" s="17">
        <v>3211</v>
      </c>
      <c r="H20" s="18">
        <f t="shared" si="0"/>
        <v>10.339458112737464</v>
      </c>
    </row>
    <row r="21" spans="1:8" x14ac:dyDescent="0.3">
      <c r="A21" s="15" t="s">
        <v>16</v>
      </c>
      <c r="B21" s="16">
        <v>4712</v>
      </c>
      <c r="C21" s="16">
        <v>5666</v>
      </c>
      <c r="D21" s="16">
        <v>4552</v>
      </c>
      <c r="E21" s="16">
        <v>4342</v>
      </c>
      <c r="F21" s="16">
        <v>5711</v>
      </c>
      <c r="G21" s="17">
        <v>31552</v>
      </c>
      <c r="H21" s="18">
        <f t="shared" si="0"/>
        <v>18.100278904665313</v>
      </c>
    </row>
    <row r="22" spans="1:8" x14ac:dyDescent="0.3">
      <c r="A22" s="15" t="s">
        <v>17</v>
      </c>
      <c r="B22" s="16">
        <v>13831</v>
      </c>
      <c r="C22" s="16">
        <v>17713</v>
      </c>
      <c r="D22" s="16">
        <v>17969</v>
      </c>
      <c r="E22" s="16">
        <v>19546</v>
      </c>
      <c r="F22" s="16">
        <v>18561</v>
      </c>
      <c r="G22" s="17">
        <v>920444</v>
      </c>
      <c r="H22" s="18">
        <f t="shared" si="0"/>
        <v>2.0165268066281055</v>
      </c>
    </row>
    <row r="23" spans="1:8" x14ac:dyDescent="0.3">
      <c r="A23" s="15" t="s">
        <v>18</v>
      </c>
      <c r="B23" s="16">
        <v>115</v>
      </c>
      <c r="C23" s="16">
        <v>222</v>
      </c>
      <c r="D23" s="16">
        <v>221</v>
      </c>
      <c r="E23" s="16">
        <v>316</v>
      </c>
      <c r="F23" s="16">
        <v>735</v>
      </c>
      <c r="G23" s="17">
        <v>39400</v>
      </c>
      <c r="H23" s="18">
        <f t="shared" si="0"/>
        <v>1.8654822335025381</v>
      </c>
    </row>
    <row r="24" spans="1:8" x14ac:dyDescent="0.3">
      <c r="A24" s="15" t="s">
        <v>19</v>
      </c>
      <c r="B24" s="16">
        <v>9350</v>
      </c>
      <c r="C24" s="16">
        <v>8574</v>
      </c>
      <c r="D24" s="16">
        <v>9712</v>
      </c>
      <c r="E24" s="16">
        <v>14430</v>
      </c>
      <c r="F24" s="16">
        <v>12699</v>
      </c>
      <c r="G24" s="17">
        <v>219827</v>
      </c>
      <c r="H24" s="18">
        <f t="shared" si="0"/>
        <v>5.7768154048410798</v>
      </c>
    </row>
    <row r="25" spans="1:8" x14ac:dyDescent="0.3">
      <c r="A25" s="15" t="s">
        <v>20</v>
      </c>
      <c r="B25" s="16">
        <v>11821</v>
      </c>
      <c r="C25" s="16">
        <v>12964</v>
      </c>
      <c r="D25" s="16">
        <v>14835</v>
      </c>
      <c r="E25" s="16">
        <v>18809</v>
      </c>
      <c r="F25" s="16">
        <v>14870</v>
      </c>
      <c r="G25" s="17">
        <v>979383</v>
      </c>
      <c r="H25" s="18">
        <f t="shared" si="0"/>
        <v>1.5183028498554703</v>
      </c>
    </row>
    <row r="26" spans="1:8" x14ac:dyDescent="0.3">
      <c r="A26" s="15" t="s">
        <v>21</v>
      </c>
      <c r="B26" s="16">
        <v>27867</v>
      </c>
      <c r="C26" s="16">
        <v>35769</v>
      </c>
      <c r="D26" s="16">
        <v>34862</v>
      </c>
      <c r="E26" s="16">
        <v>41732</v>
      </c>
      <c r="F26" s="16">
        <v>45329</v>
      </c>
      <c r="G26" s="17">
        <v>1564746</v>
      </c>
      <c r="H26" s="18">
        <f t="shared" si="0"/>
        <v>2.8968918917191671</v>
      </c>
    </row>
    <row r="27" spans="1:8" x14ac:dyDescent="0.3">
      <c r="A27" s="15" t="s">
        <v>22</v>
      </c>
      <c r="B27" s="16">
        <v>1844</v>
      </c>
      <c r="C27" s="16">
        <v>2449</v>
      </c>
      <c r="D27" s="16">
        <v>1295</v>
      </c>
      <c r="E27" s="16">
        <v>2130</v>
      </c>
      <c r="F27" s="16">
        <v>3080</v>
      </c>
      <c r="G27" s="17">
        <v>30142</v>
      </c>
      <c r="H27" s="18">
        <f t="shared" si="0"/>
        <v>10.218300046446819</v>
      </c>
    </row>
    <row r="28" spans="1:8" x14ac:dyDescent="0.3">
      <c r="A28" s="15" t="s">
        <v>23</v>
      </c>
      <c r="B28" s="16">
        <v>31250</v>
      </c>
      <c r="C28" s="16">
        <v>32930</v>
      </c>
      <c r="D28" s="16">
        <v>38616</v>
      </c>
      <c r="E28" s="16">
        <v>40357</v>
      </c>
      <c r="F28" s="16">
        <v>40804</v>
      </c>
      <c r="G28" s="17">
        <v>1099499</v>
      </c>
      <c r="H28" s="18">
        <f t="shared" si="0"/>
        <v>3.711144803224014</v>
      </c>
    </row>
    <row r="29" spans="1:8" x14ac:dyDescent="0.3">
      <c r="A29" s="15" t="s">
        <v>24</v>
      </c>
      <c r="B29" s="16">
        <v>4440</v>
      </c>
      <c r="C29" s="16">
        <v>4799</v>
      </c>
      <c r="D29" s="16">
        <v>4183</v>
      </c>
      <c r="E29" s="16">
        <v>7285</v>
      </c>
      <c r="F29" s="16">
        <v>6504</v>
      </c>
      <c r="G29" s="17">
        <v>112608</v>
      </c>
      <c r="H29" s="18">
        <f t="shared" si="0"/>
        <v>5.7757885763000854</v>
      </c>
    </row>
    <row r="30" spans="1:8" x14ac:dyDescent="0.3">
      <c r="A30" s="15" t="s">
        <v>25</v>
      </c>
      <c r="B30" s="16">
        <v>29529</v>
      </c>
      <c r="C30" s="16">
        <v>33556</v>
      </c>
      <c r="D30" s="16">
        <v>37999</v>
      </c>
      <c r="E30" s="16">
        <v>39686</v>
      </c>
      <c r="F30" s="16">
        <v>40150</v>
      </c>
      <c r="G30" s="17">
        <v>417581</v>
      </c>
      <c r="H30" s="18">
        <f t="shared" si="0"/>
        <v>9.6149010611114978</v>
      </c>
    </row>
    <row r="31" spans="1:8" ht="15" thickBot="1" x14ac:dyDescent="0.35">
      <c r="A31" s="20" t="s">
        <v>26</v>
      </c>
      <c r="B31" s="21">
        <f>SUM(B8:B30)</f>
        <v>194369</v>
      </c>
      <c r="C31" s="21">
        <f t="shared" ref="C31:F31" si="1">SUM(C8:C30)</f>
        <v>218749</v>
      </c>
      <c r="D31" s="21">
        <f t="shared" si="1"/>
        <v>225166</v>
      </c>
      <c r="E31" s="21">
        <f t="shared" si="1"/>
        <v>260476</v>
      </c>
      <c r="F31" s="21">
        <f t="shared" si="1"/>
        <v>264974</v>
      </c>
      <c r="G31" s="21">
        <v>8044271</v>
      </c>
      <c r="H31" s="22">
        <f t="shared" si="0"/>
        <v>3.2939467106466203</v>
      </c>
    </row>
    <row r="32" spans="1:8" ht="15" thickTop="1" x14ac:dyDescent="0.3">
      <c r="A32" s="23" t="s">
        <v>27</v>
      </c>
      <c r="B32" s="23">
        <v>17930</v>
      </c>
      <c r="C32" s="23">
        <v>17999</v>
      </c>
      <c r="D32" s="23">
        <v>20945</v>
      </c>
      <c r="E32" s="23">
        <v>20365</v>
      </c>
      <c r="F32" s="23">
        <v>23698</v>
      </c>
      <c r="G32" s="24">
        <v>445296</v>
      </c>
      <c r="H32" s="25">
        <f t="shared" si="0"/>
        <v>5.3218533290215948</v>
      </c>
    </row>
    <row r="33" spans="1:8" x14ac:dyDescent="0.3">
      <c r="A33" s="23" t="s">
        <v>28</v>
      </c>
      <c r="B33" s="23">
        <v>27596</v>
      </c>
      <c r="C33" s="23">
        <v>31502</v>
      </c>
      <c r="D33" s="23">
        <v>22058</v>
      </c>
      <c r="E33" s="23">
        <v>40451</v>
      </c>
      <c r="F33" s="23">
        <v>42686</v>
      </c>
      <c r="G33" s="24">
        <v>174895</v>
      </c>
      <c r="H33" s="25">
        <f t="shared" si="0"/>
        <v>24.406643986391835</v>
      </c>
    </row>
    <row r="34" spans="1:8" x14ac:dyDescent="0.3">
      <c r="A34" s="23" t="s">
        <v>29</v>
      </c>
      <c r="B34" s="23">
        <v>8165</v>
      </c>
      <c r="C34" s="23">
        <v>19054</v>
      </c>
      <c r="D34" s="23">
        <v>30539</v>
      </c>
      <c r="E34" s="23">
        <v>35634</v>
      </c>
      <c r="F34" s="23">
        <v>18834</v>
      </c>
      <c r="G34" s="24">
        <v>554763</v>
      </c>
      <c r="H34" s="25">
        <f t="shared" si="0"/>
        <v>3.3949632545789825</v>
      </c>
    </row>
    <row r="35" spans="1:8" x14ac:dyDescent="0.3">
      <c r="A35" s="23" t="s">
        <v>30</v>
      </c>
      <c r="B35" s="23">
        <v>13296</v>
      </c>
      <c r="C35" s="23">
        <v>16091</v>
      </c>
      <c r="D35" s="23">
        <v>17419</v>
      </c>
      <c r="E35" s="23">
        <v>22815</v>
      </c>
      <c r="F35" s="23">
        <v>22271</v>
      </c>
      <c r="G35" s="24">
        <v>248155</v>
      </c>
      <c r="H35" s="25">
        <f t="shared" si="0"/>
        <v>8.9746327899901264</v>
      </c>
    </row>
    <row r="36" spans="1:8" x14ac:dyDescent="0.3">
      <c r="A36" s="23" t="s">
        <v>31</v>
      </c>
      <c r="B36" s="23">
        <v>20474</v>
      </c>
      <c r="C36" s="23">
        <v>35717</v>
      </c>
      <c r="D36" s="23">
        <v>22854</v>
      </c>
      <c r="E36" s="23">
        <v>43827</v>
      </c>
      <c r="F36" s="23">
        <v>39234</v>
      </c>
      <c r="G36" s="24">
        <v>138979</v>
      </c>
      <c r="H36" s="25">
        <f t="shared" si="0"/>
        <v>28.230164269421998</v>
      </c>
    </row>
    <row r="37" spans="1:8" x14ac:dyDescent="0.3">
      <c r="A37" s="23" t="s">
        <v>32</v>
      </c>
      <c r="B37" s="23">
        <v>15669</v>
      </c>
      <c r="C37" s="23">
        <v>20242</v>
      </c>
      <c r="D37" s="23">
        <v>14195</v>
      </c>
      <c r="E37" s="23">
        <v>18102</v>
      </c>
      <c r="F37" s="23">
        <v>15420</v>
      </c>
      <c r="G37" s="24">
        <v>127150</v>
      </c>
      <c r="H37" s="25">
        <f t="shared" si="0"/>
        <v>12.127408572552104</v>
      </c>
    </row>
    <row r="38" spans="1:8" x14ac:dyDescent="0.3">
      <c r="A38" s="23" t="s">
        <v>33</v>
      </c>
      <c r="B38" s="23">
        <v>8992</v>
      </c>
      <c r="C38" s="23">
        <v>11310</v>
      </c>
      <c r="D38" s="23">
        <v>13364</v>
      </c>
      <c r="E38" s="23">
        <v>10611</v>
      </c>
      <c r="F38" s="23">
        <v>6423</v>
      </c>
      <c r="G38" s="24">
        <v>528837</v>
      </c>
      <c r="H38" s="25">
        <f t="shared" si="0"/>
        <v>1.2145519318807119</v>
      </c>
    </row>
    <row r="39" spans="1:8" x14ac:dyDescent="0.3">
      <c r="A39" s="23" t="s">
        <v>34</v>
      </c>
      <c r="B39" s="23">
        <v>8079</v>
      </c>
      <c r="C39" s="23">
        <v>10884</v>
      </c>
      <c r="D39" s="23">
        <v>10190</v>
      </c>
      <c r="E39" s="23">
        <v>14158</v>
      </c>
      <c r="F39" s="23">
        <v>13089</v>
      </c>
      <c r="G39" s="24">
        <v>788534</v>
      </c>
      <c r="H39" s="25">
        <f t="shared" si="0"/>
        <v>1.6599157423776274</v>
      </c>
    </row>
    <row r="40" spans="1:8" x14ac:dyDescent="0.3">
      <c r="A40" s="23" t="s">
        <v>35</v>
      </c>
      <c r="B40" s="23">
        <v>381</v>
      </c>
      <c r="C40" s="23">
        <v>853</v>
      </c>
      <c r="D40" s="23">
        <v>770</v>
      </c>
      <c r="E40" s="23">
        <v>1140</v>
      </c>
      <c r="F40" s="23">
        <v>2183</v>
      </c>
      <c r="G40" s="24">
        <v>3742</v>
      </c>
      <c r="H40" s="25">
        <f t="shared" si="0"/>
        <v>58.337787279529664</v>
      </c>
    </row>
    <row r="41" spans="1:8" x14ac:dyDescent="0.3">
      <c r="A41" s="23" t="s">
        <v>36</v>
      </c>
      <c r="B41" s="23">
        <v>4271</v>
      </c>
      <c r="C41" s="23">
        <v>4887</v>
      </c>
      <c r="D41" s="23">
        <v>3346</v>
      </c>
      <c r="E41" s="23">
        <v>5301</v>
      </c>
      <c r="F41" s="23">
        <v>6420</v>
      </c>
      <c r="G41" s="24">
        <v>15436</v>
      </c>
      <c r="H41" s="25">
        <f t="shared" si="0"/>
        <v>41.591085773516454</v>
      </c>
    </row>
    <row r="42" spans="1:8" x14ac:dyDescent="0.3">
      <c r="A42" s="23" t="s">
        <v>37</v>
      </c>
      <c r="B42" s="23">
        <v>30971</v>
      </c>
      <c r="C42" s="23">
        <v>43074</v>
      </c>
      <c r="D42" s="23">
        <v>33702</v>
      </c>
      <c r="E42" s="23">
        <v>36734</v>
      </c>
      <c r="F42" s="23">
        <v>49147</v>
      </c>
      <c r="G42" s="24">
        <v>71292</v>
      </c>
      <c r="H42" s="25">
        <f t="shared" si="0"/>
        <v>68.937608707849407</v>
      </c>
    </row>
    <row r="43" spans="1:8" x14ac:dyDescent="0.3">
      <c r="A43" s="23" t="s">
        <v>38</v>
      </c>
      <c r="B43" s="23">
        <v>24483</v>
      </c>
      <c r="C43" s="23">
        <v>20319</v>
      </c>
      <c r="D43" s="23">
        <v>18530</v>
      </c>
      <c r="E43" s="23">
        <v>15162</v>
      </c>
      <c r="F43" s="23">
        <v>15070</v>
      </c>
      <c r="G43" s="24">
        <v>808689</v>
      </c>
      <c r="H43" s="25">
        <f t="shared" si="0"/>
        <v>1.863509952528104</v>
      </c>
    </row>
    <row r="44" spans="1:8" x14ac:dyDescent="0.3">
      <c r="A44" s="23" t="s">
        <v>39</v>
      </c>
      <c r="B44" s="23">
        <v>65494</v>
      </c>
      <c r="C44" s="23">
        <v>70947</v>
      </c>
      <c r="D44" s="23">
        <v>76743</v>
      </c>
      <c r="E44" s="23">
        <v>72875</v>
      </c>
      <c r="F44" s="23">
        <v>68474</v>
      </c>
      <c r="G44" s="24">
        <v>1486833</v>
      </c>
      <c r="H44" s="25">
        <f t="shared" si="0"/>
        <v>4.6053591761818575</v>
      </c>
    </row>
    <row r="45" spans="1:8" x14ac:dyDescent="0.3">
      <c r="A45" s="23" t="s">
        <v>40</v>
      </c>
      <c r="B45" s="23">
        <v>16538</v>
      </c>
      <c r="C45" s="23">
        <v>20423</v>
      </c>
      <c r="D45" s="23">
        <v>20559</v>
      </c>
      <c r="E45" s="23">
        <v>25251</v>
      </c>
      <c r="F45" s="23">
        <v>29610</v>
      </c>
      <c r="G45" s="24">
        <v>114377</v>
      </c>
      <c r="H45" s="25">
        <f t="shared" si="0"/>
        <v>25.888071902567823</v>
      </c>
    </row>
    <row r="46" spans="1:8" x14ac:dyDescent="0.3">
      <c r="A46" s="23" t="s">
        <v>41</v>
      </c>
      <c r="B46" s="23">
        <v>70869</v>
      </c>
      <c r="C46" s="23">
        <v>66224</v>
      </c>
      <c r="D46" s="23">
        <v>66710</v>
      </c>
      <c r="E46" s="23">
        <v>60064</v>
      </c>
      <c r="F46" s="23">
        <v>67744</v>
      </c>
      <c r="G46" s="24">
        <v>97258</v>
      </c>
      <c r="H46" s="25">
        <f t="shared" si="0"/>
        <v>69.65391021818256</v>
      </c>
    </row>
    <row r="47" spans="1:8" x14ac:dyDescent="0.3">
      <c r="A47" s="23" t="s">
        <v>42</v>
      </c>
      <c r="B47" s="23">
        <v>151115</v>
      </c>
      <c r="C47" s="23">
        <v>160784</v>
      </c>
      <c r="D47" s="23">
        <v>175517</v>
      </c>
      <c r="E47" s="23">
        <v>72503</v>
      </c>
      <c r="F47" s="23">
        <v>87219</v>
      </c>
      <c r="G47" s="24">
        <v>216906</v>
      </c>
      <c r="H47" s="25">
        <f t="shared" si="0"/>
        <v>40.210505933445823</v>
      </c>
    </row>
    <row r="48" spans="1:8" x14ac:dyDescent="0.3">
      <c r="A48" s="23" t="s">
        <v>43</v>
      </c>
      <c r="B48" s="23">
        <v>14492</v>
      </c>
      <c r="C48" s="23">
        <v>14734</v>
      </c>
      <c r="D48" s="23">
        <v>14240</v>
      </c>
      <c r="E48" s="23">
        <v>15403</v>
      </c>
      <c r="F48" s="23">
        <v>16058</v>
      </c>
      <c r="G48" s="24">
        <v>329227</v>
      </c>
      <c r="H48" s="25">
        <f t="shared" si="0"/>
        <v>4.8774857469162614</v>
      </c>
    </row>
    <row r="49" spans="1:8" x14ac:dyDescent="0.3">
      <c r="A49" s="23" t="s">
        <v>44</v>
      </c>
      <c r="B49" s="23">
        <v>1413</v>
      </c>
      <c r="C49" s="23">
        <v>2001</v>
      </c>
      <c r="D49" s="23">
        <v>1797</v>
      </c>
      <c r="E49" s="23">
        <v>1211</v>
      </c>
      <c r="F49" s="23">
        <v>2527</v>
      </c>
      <c r="G49" s="24">
        <v>36135</v>
      </c>
      <c r="H49" s="25">
        <f t="shared" si="0"/>
        <v>6.993219869932199</v>
      </c>
    </row>
    <row r="50" spans="1:8" x14ac:dyDescent="0.3">
      <c r="A50" s="23" t="s">
        <v>45</v>
      </c>
      <c r="B50" s="23">
        <v>48090</v>
      </c>
      <c r="C50" s="23">
        <v>41336</v>
      </c>
      <c r="D50" s="23">
        <v>44993</v>
      </c>
      <c r="E50" s="23">
        <v>47458</v>
      </c>
      <c r="F50" s="23">
        <v>42038</v>
      </c>
      <c r="G50" s="24">
        <v>1154809</v>
      </c>
      <c r="H50" s="25">
        <f t="shared" si="0"/>
        <v>3.6402556613258121</v>
      </c>
    </row>
    <row r="51" spans="1:8" x14ac:dyDescent="0.3">
      <c r="A51" s="23" t="s">
        <v>46</v>
      </c>
      <c r="B51" s="23">
        <v>142673</v>
      </c>
      <c r="C51" s="23">
        <v>151352</v>
      </c>
      <c r="D51" s="16">
        <v>153744</v>
      </c>
      <c r="E51" s="16">
        <v>148360</v>
      </c>
      <c r="F51" s="16">
        <v>174840</v>
      </c>
      <c r="G51" s="24">
        <v>495590</v>
      </c>
      <c r="H51" s="25">
        <f t="shared" si="0"/>
        <v>35.27916221069836</v>
      </c>
    </row>
    <row r="52" spans="1:8" x14ac:dyDescent="0.3">
      <c r="A52" s="23" t="s">
        <v>47</v>
      </c>
      <c r="B52" s="23">
        <v>324</v>
      </c>
      <c r="C52" s="23">
        <v>226</v>
      </c>
      <c r="D52" s="23">
        <v>266</v>
      </c>
      <c r="E52" s="23">
        <v>53</v>
      </c>
      <c r="F52" s="23">
        <v>47</v>
      </c>
      <c r="G52" s="24">
        <v>4248</v>
      </c>
      <c r="H52" s="25">
        <f t="shared" si="0"/>
        <v>1.1064030131826741</v>
      </c>
    </row>
    <row r="53" spans="1:8" x14ac:dyDescent="0.3">
      <c r="A53" s="23" t="s">
        <v>48</v>
      </c>
      <c r="B53" s="23"/>
      <c r="C53" s="23"/>
      <c r="D53" s="23"/>
      <c r="E53" s="23">
        <v>100098</v>
      </c>
      <c r="F53" s="23">
        <v>117830</v>
      </c>
      <c r="G53" s="24">
        <v>314902</v>
      </c>
      <c r="H53" s="25">
        <f t="shared" si="0"/>
        <v>37.417990358905307</v>
      </c>
    </row>
    <row r="54" spans="1:8" x14ac:dyDescent="0.3">
      <c r="A54" s="23" t="s">
        <v>49</v>
      </c>
      <c r="B54" s="23">
        <v>51021</v>
      </c>
      <c r="C54" s="23">
        <v>60737</v>
      </c>
      <c r="D54" s="23">
        <v>37682</v>
      </c>
      <c r="E54" s="23">
        <v>70055</v>
      </c>
      <c r="F54" s="23">
        <v>51520</v>
      </c>
      <c r="G54" s="24">
        <v>85507</v>
      </c>
      <c r="H54" s="25">
        <f t="shared" si="0"/>
        <v>60.252376998374402</v>
      </c>
    </row>
    <row r="55" spans="1:8" x14ac:dyDescent="0.3">
      <c r="A55" s="23" t="s">
        <v>50</v>
      </c>
      <c r="B55" s="23">
        <v>5585</v>
      </c>
      <c r="C55" s="23">
        <v>7055</v>
      </c>
      <c r="D55" s="23">
        <v>9081</v>
      </c>
      <c r="E55" s="23">
        <v>11506</v>
      </c>
      <c r="F55" s="23">
        <v>13565</v>
      </c>
      <c r="G55" s="24">
        <v>57701</v>
      </c>
      <c r="H55" s="25">
        <f t="shared" si="0"/>
        <v>23.509124625223134</v>
      </c>
    </row>
    <row r="56" spans="1:8" x14ac:dyDescent="0.3">
      <c r="A56" s="23" t="s">
        <v>51</v>
      </c>
      <c r="B56" s="23">
        <v>4222</v>
      </c>
      <c r="C56" s="23">
        <v>5728</v>
      </c>
      <c r="D56" s="23">
        <v>3519</v>
      </c>
      <c r="E56" s="23">
        <v>6692</v>
      </c>
      <c r="F56" s="23">
        <v>6072</v>
      </c>
      <c r="G56" s="24">
        <v>94059</v>
      </c>
      <c r="H56" s="25">
        <f t="shared" si="0"/>
        <v>6.4555225975185788</v>
      </c>
    </row>
    <row r="57" spans="1:8" x14ac:dyDescent="0.3">
      <c r="A57" s="23" t="s">
        <v>52</v>
      </c>
      <c r="B57" s="23">
        <v>2117</v>
      </c>
      <c r="C57" s="23">
        <v>1677</v>
      </c>
      <c r="D57" s="23">
        <v>1809</v>
      </c>
      <c r="E57" s="23">
        <v>1957</v>
      </c>
      <c r="F57" s="23">
        <v>1619</v>
      </c>
      <c r="G57" s="24">
        <v>79666</v>
      </c>
      <c r="H57" s="25">
        <f t="shared" si="0"/>
        <v>2.0322345793688652</v>
      </c>
    </row>
    <row r="58" spans="1:8" x14ac:dyDescent="0.3">
      <c r="A58" s="23" t="s">
        <v>53</v>
      </c>
      <c r="B58" s="23">
        <v>13279</v>
      </c>
      <c r="C58" s="23">
        <v>15370</v>
      </c>
      <c r="D58" s="23">
        <v>19925</v>
      </c>
      <c r="E58" s="23">
        <v>22145</v>
      </c>
      <c r="F58" s="23">
        <v>20621</v>
      </c>
      <c r="G58" s="24">
        <v>552719</v>
      </c>
      <c r="H58" s="25">
        <f t="shared" si="0"/>
        <v>3.730828866024146</v>
      </c>
    </row>
    <row r="59" spans="1:8" x14ac:dyDescent="0.3">
      <c r="A59" s="23" t="s">
        <v>54</v>
      </c>
      <c r="B59" s="23">
        <v>14444</v>
      </c>
      <c r="C59" s="23">
        <v>18188</v>
      </c>
      <c r="D59" s="23">
        <v>17519</v>
      </c>
      <c r="E59" s="23">
        <v>23716</v>
      </c>
      <c r="F59" s="23">
        <v>30041</v>
      </c>
      <c r="G59" s="24">
        <v>448367</v>
      </c>
      <c r="H59" s="25">
        <f t="shared" si="0"/>
        <v>6.7000916659789862</v>
      </c>
    </row>
    <row r="60" spans="1:8" x14ac:dyDescent="0.3">
      <c r="A60" s="23" t="s">
        <v>55</v>
      </c>
      <c r="B60" s="23">
        <v>28718</v>
      </c>
      <c r="C60" s="23">
        <v>33484</v>
      </c>
      <c r="D60" s="23">
        <v>28904</v>
      </c>
      <c r="E60" s="23">
        <v>34353</v>
      </c>
      <c r="F60" s="23">
        <v>39805</v>
      </c>
      <c r="G60" s="24">
        <v>184824</v>
      </c>
      <c r="H60" s="25">
        <f t="shared" si="0"/>
        <v>21.536705189802191</v>
      </c>
    </row>
    <row r="61" spans="1:8" ht="15" thickBot="1" x14ac:dyDescent="0.35">
      <c r="A61" s="20" t="s">
        <v>56</v>
      </c>
      <c r="B61" s="21">
        <f t="shared" ref="B61:G61" si="2">SUM(B32:B60)</f>
        <v>810701</v>
      </c>
      <c r="C61" s="21">
        <f t="shared" si="2"/>
        <v>902198</v>
      </c>
      <c r="D61" s="21">
        <f t="shared" si="2"/>
        <v>880920</v>
      </c>
      <c r="E61" s="21">
        <f t="shared" ref="E61" si="3">SUM(E32:E60)</f>
        <v>978000</v>
      </c>
      <c r="F61" s="21">
        <f t="shared" ref="F61" si="4">SUM(F32:F60)</f>
        <v>1024105</v>
      </c>
      <c r="G61" s="21">
        <f t="shared" si="2"/>
        <v>9658896</v>
      </c>
      <c r="H61" s="22">
        <f t="shared" si="0"/>
        <v>10.602712773799407</v>
      </c>
    </row>
    <row r="62" spans="1:8" ht="15.6" thickTop="1" thickBot="1" x14ac:dyDescent="0.35">
      <c r="A62" s="20" t="s">
        <v>57</v>
      </c>
      <c r="B62" s="21">
        <f t="shared" ref="B62:G62" si="5">+B61+B31</f>
        <v>1005070</v>
      </c>
      <c r="C62" s="21">
        <f t="shared" si="5"/>
        <v>1120947</v>
      </c>
      <c r="D62" s="21">
        <f t="shared" si="5"/>
        <v>1106086</v>
      </c>
      <c r="E62" s="21">
        <f t="shared" ref="E62" si="6">+E61+E31</f>
        <v>1238476</v>
      </c>
      <c r="F62" s="21">
        <f t="shared" ref="F62" si="7">+F61+F31</f>
        <v>1289079</v>
      </c>
      <c r="G62" s="21">
        <f t="shared" si="5"/>
        <v>17703167</v>
      </c>
      <c r="H62" s="22">
        <f t="shared" si="0"/>
        <v>7.2816293265493117</v>
      </c>
    </row>
    <row r="63" spans="1:8" ht="15" thickTop="1" x14ac:dyDescent="0.3">
      <c r="A63" s="24"/>
      <c r="B63" s="24"/>
      <c r="C63" s="24"/>
      <c r="D63" s="24"/>
      <c r="E63" s="24"/>
      <c r="F63" s="24"/>
      <c r="G63" s="24"/>
      <c r="H63" s="25"/>
    </row>
  </sheetData>
  <printOptions horizontalCentered="1"/>
  <pageMargins left="0" right="0" top="0.39370078740157483" bottom="0.39370078740157483" header="0" footer="0"/>
  <pageSetup paperSize="9" scale="76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160E2-FED5-42A9-8722-534E68EE14D6}">
  <sheetPr>
    <pageSetUpPr fitToPage="1"/>
  </sheetPr>
  <dimension ref="A3:I63"/>
  <sheetViews>
    <sheetView workbookViewId="0">
      <selection activeCell="D5" sqref="D5"/>
    </sheetView>
  </sheetViews>
  <sheetFormatPr baseColWidth="10" defaultColWidth="11.19921875" defaultRowHeight="14.4" x14ac:dyDescent="0.3"/>
  <cols>
    <col min="1" max="1" width="23.8984375" style="5" customWidth="1"/>
    <col min="2" max="6" width="11.19921875" style="5"/>
    <col min="7" max="7" width="11.19921875" style="26"/>
    <col min="8" max="8" width="7.8984375" style="27" customWidth="1"/>
    <col min="9" max="16384" width="11.19921875" style="5"/>
  </cols>
  <sheetData>
    <row r="3" spans="1:9" ht="18" x14ac:dyDescent="0.35">
      <c r="A3" s="1" t="s">
        <v>0</v>
      </c>
      <c r="B3" s="2"/>
      <c r="C3" s="2"/>
      <c r="D3" s="2"/>
      <c r="E3" s="2"/>
      <c r="F3" s="2"/>
      <c r="G3" s="3"/>
      <c r="H3" s="4"/>
    </row>
    <row r="4" spans="1:9" ht="18" x14ac:dyDescent="0.35">
      <c r="A4" s="1" t="s">
        <v>61</v>
      </c>
      <c r="B4" s="6"/>
      <c r="C4" s="6"/>
      <c r="D4" s="6"/>
      <c r="E4" s="6"/>
      <c r="F4" s="6"/>
      <c r="G4" s="7"/>
      <c r="H4" s="8"/>
    </row>
    <row r="5" spans="1:9" ht="18" x14ac:dyDescent="0.35">
      <c r="A5" s="9" t="s">
        <v>2</v>
      </c>
      <c r="B5" s="10"/>
      <c r="C5" s="10"/>
      <c r="D5" s="10"/>
      <c r="E5" s="10"/>
      <c r="F5" s="10"/>
      <c r="G5" s="11"/>
      <c r="H5" s="8"/>
    </row>
    <row r="6" spans="1:9" ht="18" x14ac:dyDescent="0.35">
      <c r="A6" s="9"/>
      <c r="B6" s="10"/>
      <c r="C6" s="10"/>
      <c r="D6" s="10"/>
      <c r="E6" s="10"/>
      <c r="F6" s="10"/>
      <c r="G6" s="11"/>
      <c r="H6" s="8"/>
    </row>
    <row r="7" spans="1:9" ht="43.8" thickBot="1" x14ac:dyDescent="0.35">
      <c r="A7" s="12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65</v>
      </c>
      <c r="H7" s="14" t="s">
        <v>66</v>
      </c>
    </row>
    <row r="8" spans="1:9" ht="15" thickTop="1" x14ac:dyDescent="0.3">
      <c r="A8" s="15" t="s">
        <v>3</v>
      </c>
      <c r="B8" s="16">
        <v>1170</v>
      </c>
      <c r="C8" s="16">
        <v>1864</v>
      </c>
      <c r="D8" s="16">
        <v>1644</v>
      </c>
      <c r="E8" s="16">
        <v>2045</v>
      </c>
      <c r="F8" s="16">
        <v>2448</v>
      </c>
      <c r="G8" s="17">
        <v>8370</v>
      </c>
      <c r="H8" s="18">
        <f>+(F8*100)/G8</f>
        <v>29.247311827956988</v>
      </c>
      <c r="I8" s="19"/>
    </row>
    <row r="9" spans="1:9" x14ac:dyDescent="0.3">
      <c r="A9" s="15" t="s">
        <v>4</v>
      </c>
      <c r="B9" s="16">
        <v>109854</v>
      </c>
      <c r="C9" s="16">
        <v>115014</v>
      </c>
      <c r="D9" s="16">
        <v>118774</v>
      </c>
      <c r="E9" s="16">
        <v>121041</v>
      </c>
      <c r="F9" s="16">
        <v>125482</v>
      </c>
      <c r="G9" s="17">
        <v>455481</v>
      </c>
      <c r="H9" s="18">
        <f t="shared" ref="H9:H62" si="0">+(F9*100)/G9</f>
        <v>27.549337952625905</v>
      </c>
    </row>
    <row r="10" spans="1:9" x14ac:dyDescent="0.3">
      <c r="A10" s="15" t="s">
        <v>5</v>
      </c>
      <c r="B10" s="16">
        <v>7569</v>
      </c>
      <c r="C10" s="16">
        <v>10757</v>
      </c>
      <c r="D10" s="16">
        <v>9958</v>
      </c>
      <c r="E10" s="16">
        <v>12382</v>
      </c>
      <c r="F10" s="16">
        <v>11888</v>
      </c>
      <c r="G10" s="17">
        <v>19673</v>
      </c>
      <c r="H10" s="18">
        <f t="shared" si="0"/>
        <v>60.427997763432117</v>
      </c>
    </row>
    <row r="11" spans="1:9" x14ac:dyDescent="0.3">
      <c r="A11" s="15" t="s">
        <v>6</v>
      </c>
      <c r="B11" s="16">
        <v>15506</v>
      </c>
      <c r="C11" s="16">
        <v>13418</v>
      </c>
      <c r="D11" s="16">
        <v>12635</v>
      </c>
      <c r="E11" s="16">
        <v>15038</v>
      </c>
      <c r="F11" s="16">
        <v>12470</v>
      </c>
      <c r="G11" s="17">
        <v>105219</v>
      </c>
      <c r="H11" s="18">
        <f t="shared" si="0"/>
        <v>11.851471692374952</v>
      </c>
    </row>
    <row r="12" spans="1:9" x14ac:dyDescent="0.3">
      <c r="A12" s="15" t="s">
        <v>7</v>
      </c>
      <c r="B12" s="16">
        <v>8216</v>
      </c>
      <c r="C12" s="16">
        <v>10742</v>
      </c>
      <c r="D12" s="16">
        <v>11756</v>
      </c>
      <c r="E12" s="16">
        <v>15740</v>
      </c>
      <c r="F12" s="16">
        <v>15708</v>
      </c>
      <c r="G12" s="17">
        <v>238301</v>
      </c>
      <c r="H12" s="18">
        <f t="shared" si="0"/>
        <v>6.5916634844167667</v>
      </c>
    </row>
    <row r="13" spans="1:9" x14ac:dyDescent="0.3">
      <c r="A13" s="15" t="s">
        <v>8</v>
      </c>
      <c r="B13" s="16">
        <v>34722</v>
      </c>
      <c r="C13" s="16">
        <v>38654</v>
      </c>
      <c r="D13" s="16">
        <v>40991</v>
      </c>
      <c r="E13" s="16">
        <v>46634</v>
      </c>
      <c r="F13" s="16">
        <v>50242</v>
      </c>
      <c r="G13" s="17">
        <v>529394</v>
      </c>
      <c r="H13" s="18">
        <f t="shared" si="0"/>
        <v>9.4904740136835706</v>
      </c>
    </row>
    <row r="14" spans="1:9" x14ac:dyDescent="0.3">
      <c r="A14" s="15" t="s">
        <v>9</v>
      </c>
      <c r="B14" s="16">
        <v>4351</v>
      </c>
      <c r="C14" s="16">
        <v>6708</v>
      </c>
      <c r="D14" s="16">
        <v>6780</v>
      </c>
      <c r="E14" s="16">
        <v>9051</v>
      </c>
      <c r="F14" s="16">
        <v>9231</v>
      </c>
      <c r="G14" s="17">
        <v>42449</v>
      </c>
      <c r="H14" s="18">
        <f t="shared" si="0"/>
        <v>21.746095314377254</v>
      </c>
    </row>
    <row r="15" spans="1:9" x14ac:dyDescent="0.3">
      <c r="A15" s="15" t="s">
        <v>10</v>
      </c>
      <c r="B15" s="16">
        <v>66387</v>
      </c>
      <c r="C15" s="16">
        <v>70234</v>
      </c>
      <c r="D15" s="16">
        <v>100728</v>
      </c>
      <c r="E15" s="16">
        <v>141668</v>
      </c>
      <c r="F15" s="16">
        <v>102498</v>
      </c>
      <c r="G15" s="17">
        <v>186372</v>
      </c>
      <c r="H15" s="18">
        <f t="shared" si="0"/>
        <v>54.996458695512203</v>
      </c>
    </row>
    <row r="16" spans="1:9" x14ac:dyDescent="0.3">
      <c r="A16" s="15" t="s">
        <v>11</v>
      </c>
      <c r="B16" s="16">
        <v>77974</v>
      </c>
      <c r="C16" s="16">
        <v>102382</v>
      </c>
      <c r="D16" s="16">
        <v>92841</v>
      </c>
      <c r="E16" s="16">
        <v>118329</v>
      </c>
      <c r="F16" s="16">
        <v>126468</v>
      </c>
      <c r="G16" s="17">
        <v>772786</v>
      </c>
      <c r="H16" s="18">
        <f t="shared" si="0"/>
        <v>16.365203303372475</v>
      </c>
    </row>
    <row r="17" spans="1:8" x14ac:dyDescent="0.3">
      <c r="A17" s="15" t="s">
        <v>12</v>
      </c>
      <c r="B17" s="16">
        <v>2236</v>
      </c>
      <c r="C17" s="16">
        <v>2655</v>
      </c>
      <c r="D17" s="16">
        <v>2929</v>
      </c>
      <c r="E17" s="16">
        <v>3000</v>
      </c>
      <c r="F17" s="16">
        <v>3672</v>
      </c>
      <c r="G17" s="17">
        <v>90972</v>
      </c>
      <c r="H17" s="18">
        <f t="shared" si="0"/>
        <v>4.036406806489909</v>
      </c>
    </row>
    <row r="18" spans="1:8" x14ac:dyDescent="0.3">
      <c r="A18" s="15" t="s">
        <v>13</v>
      </c>
      <c r="B18" s="16">
        <v>2153</v>
      </c>
      <c r="C18" s="16">
        <v>4025</v>
      </c>
      <c r="D18" s="16">
        <v>3143</v>
      </c>
      <c r="E18" s="16">
        <v>3806</v>
      </c>
      <c r="F18" s="16">
        <v>6466</v>
      </c>
      <c r="G18" s="17">
        <v>100043</v>
      </c>
      <c r="H18" s="18">
        <f t="shared" si="0"/>
        <v>6.4632208150495289</v>
      </c>
    </row>
    <row r="19" spans="1:8" x14ac:dyDescent="0.3">
      <c r="A19" s="15" t="s">
        <v>14</v>
      </c>
      <c r="B19" s="16">
        <v>3758</v>
      </c>
      <c r="C19" s="16">
        <v>6939</v>
      </c>
      <c r="D19" s="16">
        <v>8206</v>
      </c>
      <c r="E19" s="16">
        <v>12378</v>
      </c>
      <c r="F19" s="16">
        <v>13736</v>
      </c>
      <c r="G19" s="17">
        <v>76818</v>
      </c>
      <c r="H19" s="18">
        <f t="shared" si="0"/>
        <v>17.881225754380484</v>
      </c>
    </row>
    <row r="20" spans="1:8" x14ac:dyDescent="0.3">
      <c r="A20" s="15" t="s">
        <v>15</v>
      </c>
      <c r="B20" s="16">
        <v>306</v>
      </c>
      <c r="C20" s="16">
        <v>200</v>
      </c>
      <c r="D20" s="16">
        <v>571</v>
      </c>
      <c r="E20" s="16">
        <v>582</v>
      </c>
      <c r="F20" s="16">
        <v>442</v>
      </c>
      <c r="G20" s="17">
        <v>3211</v>
      </c>
      <c r="H20" s="18">
        <f t="shared" si="0"/>
        <v>13.765182186234817</v>
      </c>
    </row>
    <row r="21" spans="1:8" x14ac:dyDescent="0.3">
      <c r="A21" s="15" t="s">
        <v>16</v>
      </c>
      <c r="B21" s="16">
        <v>600</v>
      </c>
      <c r="C21" s="16">
        <v>1320</v>
      </c>
      <c r="D21" s="16">
        <v>860</v>
      </c>
      <c r="E21" s="16">
        <v>931</v>
      </c>
      <c r="F21" s="16">
        <v>765</v>
      </c>
      <c r="G21" s="17">
        <v>31552</v>
      </c>
      <c r="H21" s="18">
        <f t="shared" si="0"/>
        <v>2.4245689655172415</v>
      </c>
    </row>
    <row r="22" spans="1:8" x14ac:dyDescent="0.3">
      <c r="A22" s="15" t="s">
        <v>17</v>
      </c>
      <c r="B22" s="16">
        <v>68362</v>
      </c>
      <c r="C22" s="16">
        <v>90935</v>
      </c>
      <c r="D22" s="16">
        <v>92423</v>
      </c>
      <c r="E22" s="16">
        <v>93012</v>
      </c>
      <c r="F22" s="16">
        <v>94833</v>
      </c>
      <c r="G22" s="17">
        <v>920444</v>
      </c>
      <c r="H22" s="18">
        <f t="shared" si="0"/>
        <v>10.302962483323265</v>
      </c>
    </row>
    <row r="23" spans="1:8" x14ac:dyDescent="0.3">
      <c r="A23" s="15" t="s">
        <v>18</v>
      </c>
      <c r="B23" s="16">
        <v>2589</v>
      </c>
      <c r="C23" s="16">
        <v>2668</v>
      </c>
      <c r="D23" s="16">
        <v>1762</v>
      </c>
      <c r="E23" s="16">
        <v>1505</v>
      </c>
      <c r="F23" s="16">
        <v>2207</v>
      </c>
      <c r="G23" s="17">
        <v>39400</v>
      </c>
      <c r="H23" s="18">
        <f t="shared" si="0"/>
        <v>5.6015228426395938</v>
      </c>
    </row>
    <row r="24" spans="1:8" x14ac:dyDescent="0.3">
      <c r="A24" s="15" t="s">
        <v>19</v>
      </c>
      <c r="B24" s="16">
        <v>10262</v>
      </c>
      <c r="C24" s="16">
        <v>13467</v>
      </c>
      <c r="D24" s="16">
        <v>8881</v>
      </c>
      <c r="E24" s="16">
        <v>15691</v>
      </c>
      <c r="F24" s="16">
        <v>16174</v>
      </c>
      <c r="G24" s="17">
        <v>219827</v>
      </c>
      <c r="H24" s="18">
        <f t="shared" si="0"/>
        <v>7.3576039340026478</v>
      </c>
    </row>
    <row r="25" spans="1:8" x14ac:dyDescent="0.3">
      <c r="A25" s="15" t="s">
        <v>20</v>
      </c>
      <c r="B25" s="16">
        <v>63238</v>
      </c>
      <c r="C25" s="16">
        <v>73050</v>
      </c>
      <c r="D25" s="16">
        <v>86898</v>
      </c>
      <c r="E25" s="16">
        <v>96818</v>
      </c>
      <c r="F25" s="16">
        <v>102850</v>
      </c>
      <c r="G25" s="17">
        <v>979383</v>
      </c>
      <c r="H25" s="18">
        <f t="shared" si="0"/>
        <v>10.501509623916283</v>
      </c>
    </row>
    <row r="26" spans="1:8" x14ac:dyDescent="0.3">
      <c r="A26" s="15" t="s">
        <v>21</v>
      </c>
      <c r="B26" s="16">
        <v>136585</v>
      </c>
      <c r="C26" s="16">
        <v>161193</v>
      </c>
      <c r="D26" s="16">
        <v>153307</v>
      </c>
      <c r="E26" s="16">
        <v>172168</v>
      </c>
      <c r="F26" s="16">
        <v>178591</v>
      </c>
      <c r="G26" s="17">
        <v>1564746</v>
      </c>
      <c r="H26" s="18">
        <f t="shared" si="0"/>
        <v>11.413417896578743</v>
      </c>
    </row>
    <row r="27" spans="1:8" x14ac:dyDescent="0.3">
      <c r="A27" s="15" t="s">
        <v>22</v>
      </c>
      <c r="B27" s="16">
        <v>3301</v>
      </c>
      <c r="C27" s="16">
        <v>3413</v>
      </c>
      <c r="D27" s="16">
        <v>1903</v>
      </c>
      <c r="E27" s="16">
        <v>3434</v>
      </c>
      <c r="F27" s="16">
        <v>3446</v>
      </c>
      <c r="G27" s="17">
        <v>30142</v>
      </c>
      <c r="H27" s="18">
        <f t="shared" si="0"/>
        <v>11.432552584433681</v>
      </c>
    </row>
    <row r="28" spans="1:8" x14ac:dyDescent="0.3">
      <c r="A28" s="15" t="s">
        <v>23</v>
      </c>
      <c r="B28" s="16">
        <v>99827</v>
      </c>
      <c r="C28" s="16">
        <v>111505</v>
      </c>
      <c r="D28" s="16">
        <v>101876</v>
      </c>
      <c r="E28" s="16">
        <v>113158</v>
      </c>
      <c r="F28" s="16">
        <v>114109</v>
      </c>
      <c r="G28" s="17">
        <v>1099499</v>
      </c>
      <c r="H28" s="18">
        <f t="shared" si="0"/>
        <v>10.378272285832002</v>
      </c>
    </row>
    <row r="29" spans="1:8" x14ac:dyDescent="0.3">
      <c r="A29" s="15" t="s">
        <v>24</v>
      </c>
      <c r="B29" s="16">
        <v>4070</v>
      </c>
      <c r="C29" s="16">
        <v>4927</v>
      </c>
      <c r="D29" s="16">
        <v>3631</v>
      </c>
      <c r="E29" s="16">
        <v>4531</v>
      </c>
      <c r="F29" s="16">
        <v>5691</v>
      </c>
      <c r="G29" s="17">
        <v>112608</v>
      </c>
      <c r="H29" s="18">
        <f t="shared" si="0"/>
        <v>5.0538150042625745</v>
      </c>
    </row>
    <row r="30" spans="1:8" x14ac:dyDescent="0.3">
      <c r="A30" s="15" t="s">
        <v>25</v>
      </c>
      <c r="B30" s="16">
        <v>34772</v>
      </c>
      <c r="C30" s="16">
        <v>51451</v>
      </c>
      <c r="D30" s="16">
        <v>61532</v>
      </c>
      <c r="E30" s="16">
        <v>80283</v>
      </c>
      <c r="F30" s="16">
        <v>81431</v>
      </c>
      <c r="G30" s="17">
        <v>417581</v>
      </c>
      <c r="H30" s="18">
        <f t="shared" si="0"/>
        <v>19.500647778514828</v>
      </c>
    </row>
    <row r="31" spans="1:8" ht="15" thickBot="1" x14ac:dyDescent="0.35">
      <c r="A31" s="20" t="s">
        <v>26</v>
      </c>
      <c r="B31" s="21">
        <f>SUM(B8:B30)</f>
        <v>757808</v>
      </c>
      <c r="C31" s="21">
        <f t="shared" ref="C31:F31" si="1">SUM(C8:C30)</f>
        <v>897521</v>
      </c>
      <c r="D31" s="21">
        <f t="shared" si="1"/>
        <v>924029</v>
      </c>
      <c r="E31" s="21">
        <f t="shared" si="1"/>
        <v>1083225</v>
      </c>
      <c r="F31" s="21">
        <f t="shared" si="1"/>
        <v>1080848</v>
      </c>
      <c r="G31" s="21">
        <v>8044271</v>
      </c>
      <c r="H31" s="22">
        <f t="shared" si="0"/>
        <v>13.436245496950562</v>
      </c>
    </row>
    <row r="32" spans="1:8" ht="15" thickTop="1" x14ac:dyDescent="0.3">
      <c r="A32" s="23" t="s">
        <v>27</v>
      </c>
      <c r="B32" s="23">
        <v>10410</v>
      </c>
      <c r="C32" s="23">
        <v>10780</v>
      </c>
      <c r="D32" s="23">
        <v>12079</v>
      </c>
      <c r="E32" s="23">
        <v>20569</v>
      </c>
      <c r="F32" s="23">
        <v>33498</v>
      </c>
      <c r="G32" s="24">
        <v>445296</v>
      </c>
      <c r="H32" s="25">
        <f t="shared" si="0"/>
        <v>7.5226366282203294</v>
      </c>
    </row>
    <row r="33" spans="1:8" x14ac:dyDescent="0.3">
      <c r="A33" s="23" t="s">
        <v>28</v>
      </c>
      <c r="B33" s="23">
        <v>33921</v>
      </c>
      <c r="C33" s="23">
        <v>35917</v>
      </c>
      <c r="D33" s="23">
        <v>24324</v>
      </c>
      <c r="E33" s="23">
        <v>28101</v>
      </c>
      <c r="F33" s="23">
        <v>40814</v>
      </c>
      <c r="G33" s="24">
        <v>174895</v>
      </c>
      <c r="H33" s="25">
        <f t="shared" si="0"/>
        <v>23.336287486777781</v>
      </c>
    </row>
    <row r="34" spans="1:8" x14ac:dyDescent="0.3">
      <c r="A34" s="23" t="s">
        <v>29</v>
      </c>
      <c r="B34" s="23">
        <v>33795</v>
      </c>
      <c r="C34" s="23">
        <v>51427</v>
      </c>
      <c r="D34" s="23">
        <v>30510</v>
      </c>
      <c r="E34" s="23">
        <v>47263</v>
      </c>
      <c r="F34" s="23">
        <v>82664</v>
      </c>
      <c r="G34" s="24">
        <v>554763</v>
      </c>
      <c r="H34" s="25">
        <f t="shared" si="0"/>
        <v>14.900777449108899</v>
      </c>
    </row>
    <row r="35" spans="1:8" x14ac:dyDescent="0.3">
      <c r="A35" s="23" t="s">
        <v>30</v>
      </c>
      <c r="B35" s="23">
        <v>152421</v>
      </c>
      <c r="C35" s="23">
        <v>145797</v>
      </c>
      <c r="D35" s="23">
        <v>107790</v>
      </c>
      <c r="E35" s="23">
        <v>158495</v>
      </c>
      <c r="F35" s="23">
        <v>169417</v>
      </c>
      <c r="G35" s="24">
        <v>248155</v>
      </c>
      <c r="H35" s="25">
        <f t="shared" si="0"/>
        <v>68.270637303298344</v>
      </c>
    </row>
    <row r="36" spans="1:8" x14ac:dyDescent="0.3">
      <c r="A36" s="23" t="s">
        <v>31</v>
      </c>
      <c r="B36" s="23">
        <v>4254</v>
      </c>
      <c r="C36" s="23">
        <v>7056</v>
      </c>
      <c r="D36" s="23">
        <v>4617</v>
      </c>
      <c r="E36" s="23">
        <v>10054</v>
      </c>
      <c r="F36" s="23">
        <v>9241</v>
      </c>
      <c r="G36" s="24">
        <v>138979</v>
      </c>
      <c r="H36" s="25">
        <f t="shared" si="0"/>
        <v>6.6492059951503464</v>
      </c>
    </row>
    <row r="37" spans="1:8" x14ac:dyDescent="0.3">
      <c r="A37" s="23" t="s">
        <v>32</v>
      </c>
      <c r="B37" s="23">
        <v>11578</v>
      </c>
      <c r="C37" s="23">
        <v>12874</v>
      </c>
      <c r="D37" s="23">
        <v>9139</v>
      </c>
      <c r="E37" s="23">
        <v>10332</v>
      </c>
      <c r="F37" s="23">
        <v>13203</v>
      </c>
      <c r="G37" s="24">
        <v>127150</v>
      </c>
      <c r="H37" s="25">
        <f t="shared" si="0"/>
        <v>10.38379866299646</v>
      </c>
    </row>
    <row r="38" spans="1:8" x14ac:dyDescent="0.3">
      <c r="A38" s="23" t="s">
        <v>33</v>
      </c>
      <c r="B38" s="23">
        <v>27794</v>
      </c>
      <c r="C38" s="23">
        <v>26400</v>
      </c>
      <c r="D38" s="23">
        <v>17637</v>
      </c>
      <c r="E38" s="23">
        <v>25962</v>
      </c>
      <c r="F38" s="23">
        <v>35293</v>
      </c>
      <c r="G38" s="24">
        <v>528837</v>
      </c>
      <c r="H38" s="25">
        <f t="shared" si="0"/>
        <v>6.6737009702422485</v>
      </c>
    </row>
    <row r="39" spans="1:8" x14ac:dyDescent="0.3">
      <c r="A39" s="23" t="s">
        <v>34</v>
      </c>
      <c r="B39" s="23">
        <v>65741</v>
      </c>
      <c r="C39" s="23">
        <v>96851</v>
      </c>
      <c r="D39" s="23">
        <v>52048</v>
      </c>
      <c r="E39" s="23">
        <v>70415</v>
      </c>
      <c r="F39" s="23">
        <v>97686</v>
      </c>
      <c r="G39" s="24">
        <v>788534</v>
      </c>
      <c r="H39" s="25">
        <f t="shared" si="0"/>
        <v>12.388305386958583</v>
      </c>
    </row>
    <row r="40" spans="1:8" x14ac:dyDescent="0.3">
      <c r="A40" s="23" t="s">
        <v>35</v>
      </c>
      <c r="B40" s="23">
        <v>40</v>
      </c>
      <c r="C40" s="23">
        <v>10</v>
      </c>
      <c r="D40" s="23">
        <v>16</v>
      </c>
      <c r="E40" s="23">
        <v>4</v>
      </c>
      <c r="F40" s="23">
        <v>11</v>
      </c>
      <c r="G40" s="24">
        <v>3742</v>
      </c>
      <c r="H40" s="25">
        <f t="shared" si="0"/>
        <v>0.29396044895777657</v>
      </c>
    </row>
    <row r="41" spans="1:8" x14ac:dyDescent="0.3">
      <c r="A41" s="23" t="s">
        <v>36</v>
      </c>
      <c r="B41" s="23">
        <v>4097</v>
      </c>
      <c r="C41" s="23">
        <v>4696</v>
      </c>
      <c r="D41" s="23">
        <v>3012</v>
      </c>
      <c r="E41" s="23">
        <v>3478</v>
      </c>
      <c r="F41" s="23">
        <v>3490</v>
      </c>
      <c r="G41" s="24">
        <v>15436</v>
      </c>
      <c r="H41" s="25">
        <f t="shared" si="0"/>
        <v>22.609484322363308</v>
      </c>
    </row>
    <row r="42" spans="1:8" x14ac:dyDescent="0.3">
      <c r="A42" s="23" t="s">
        <v>37</v>
      </c>
      <c r="B42" s="23">
        <v>3620</v>
      </c>
      <c r="C42" s="23">
        <v>4104</v>
      </c>
      <c r="D42" s="23">
        <v>4108</v>
      </c>
      <c r="E42" s="23">
        <v>6406</v>
      </c>
      <c r="F42" s="23">
        <v>6023</v>
      </c>
      <c r="G42" s="24">
        <v>71292</v>
      </c>
      <c r="H42" s="25">
        <f t="shared" si="0"/>
        <v>8.4483532514167088</v>
      </c>
    </row>
    <row r="43" spans="1:8" x14ac:dyDescent="0.3">
      <c r="A43" s="23" t="s">
        <v>38</v>
      </c>
      <c r="B43" s="23">
        <v>296338</v>
      </c>
      <c r="C43" s="23">
        <v>253965</v>
      </c>
      <c r="D43" s="23">
        <v>252318</v>
      </c>
      <c r="E43" s="23">
        <v>303588</v>
      </c>
      <c r="F43" s="23">
        <v>337097</v>
      </c>
      <c r="G43" s="24">
        <v>808689</v>
      </c>
      <c r="H43" s="25">
        <f t="shared" si="0"/>
        <v>41.68438052205483</v>
      </c>
    </row>
    <row r="44" spans="1:8" x14ac:dyDescent="0.3">
      <c r="A44" s="23" t="s">
        <v>39</v>
      </c>
      <c r="B44" s="23">
        <v>1248842</v>
      </c>
      <c r="C44" s="23">
        <v>1245379</v>
      </c>
      <c r="D44" s="23">
        <v>1286469</v>
      </c>
      <c r="E44" s="23">
        <v>1285843</v>
      </c>
      <c r="F44" s="23">
        <v>1263952</v>
      </c>
      <c r="G44" s="24">
        <v>1486833</v>
      </c>
      <c r="H44" s="25">
        <f t="shared" si="0"/>
        <v>85.009681652209764</v>
      </c>
    </row>
    <row r="45" spans="1:8" x14ac:dyDescent="0.3">
      <c r="A45" s="23" t="s">
        <v>40</v>
      </c>
      <c r="B45" s="23">
        <v>1851</v>
      </c>
      <c r="C45" s="23">
        <v>3199</v>
      </c>
      <c r="D45" s="23">
        <v>3065</v>
      </c>
      <c r="E45" s="23">
        <v>2863</v>
      </c>
      <c r="F45" s="23">
        <v>5203</v>
      </c>
      <c r="G45" s="24">
        <v>114377</v>
      </c>
      <c r="H45" s="25">
        <f t="shared" si="0"/>
        <v>4.5489914930449302</v>
      </c>
    </row>
    <row r="46" spans="1:8" x14ac:dyDescent="0.3">
      <c r="A46" s="23" t="s">
        <v>41</v>
      </c>
      <c r="B46" s="23">
        <v>5169</v>
      </c>
      <c r="C46" s="23">
        <v>4265</v>
      </c>
      <c r="D46" s="23">
        <v>3873</v>
      </c>
      <c r="E46" s="23">
        <v>3758</v>
      </c>
      <c r="F46" s="23">
        <v>6653</v>
      </c>
      <c r="G46" s="24">
        <v>97258</v>
      </c>
      <c r="H46" s="25">
        <f t="shared" si="0"/>
        <v>6.8405683851199903</v>
      </c>
    </row>
    <row r="47" spans="1:8" x14ac:dyDescent="0.3">
      <c r="A47" s="23" t="s">
        <v>42</v>
      </c>
      <c r="B47" s="23">
        <v>55976</v>
      </c>
      <c r="C47" s="23">
        <v>75185</v>
      </c>
      <c r="D47" s="23">
        <v>53226</v>
      </c>
      <c r="E47" s="23">
        <v>26919</v>
      </c>
      <c r="F47" s="23">
        <v>37059</v>
      </c>
      <c r="G47" s="24">
        <v>216906</v>
      </c>
      <c r="H47" s="25">
        <f t="shared" si="0"/>
        <v>17.085281181710048</v>
      </c>
    </row>
    <row r="48" spans="1:8" x14ac:dyDescent="0.3">
      <c r="A48" s="23" t="s">
        <v>43</v>
      </c>
      <c r="B48" s="23">
        <v>44247</v>
      </c>
      <c r="C48" s="23">
        <v>45947</v>
      </c>
      <c r="D48" s="23">
        <v>45931</v>
      </c>
      <c r="E48" s="23">
        <v>45769</v>
      </c>
      <c r="F48" s="23">
        <v>54761</v>
      </c>
      <c r="G48" s="24">
        <v>329227</v>
      </c>
      <c r="H48" s="25">
        <f t="shared" si="0"/>
        <v>16.633204445564914</v>
      </c>
    </row>
    <row r="49" spans="1:8" x14ac:dyDescent="0.3">
      <c r="A49" s="23" t="s">
        <v>44</v>
      </c>
      <c r="B49" s="23">
        <v>1929</v>
      </c>
      <c r="C49" s="23">
        <v>2652</v>
      </c>
      <c r="D49" s="23">
        <v>787</v>
      </c>
      <c r="E49" s="23">
        <v>1683</v>
      </c>
      <c r="F49" s="23">
        <v>2357</v>
      </c>
      <c r="G49" s="24">
        <v>36135</v>
      </c>
      <c r="H49" s="25">
        <f t="shared" si="0"/>
        <v>6.5227618652276185</v>
      </c>
    </row>
    <row r="50" spans="1:8" x14ac:dyDescent="0.3">
      <c r="A50" s="23" t="s">
        <v>45</v>
      </c>
      <c r="B50" s="23">
        <v>938044</v>
      </c>
      <c r="C50" s="23">
        <v>878146</v>
      </c>
      <c r="D50" s="23">
        <v>869538</v>
      </c>
      <c r="E50" s="23">
        <v>916314</v>
      </c>
      <c r="F50" s="23">
        <v>871668</v>
      </c>
      <c r="G50" s="24">
        <v>1154809</v>
      </c>
      <c r="H50" s="25">
        <f t="shared" si="0"/>
        <v>75.481573143264384</v>
      </c>
    </row>
    <row r="51" spans="1:8" x14ac:dyDescent="0.3">
      <c r="A51" s="23" t="s">
        <v>46</v>
      </c>
      <c r="B51" s="23">
        <v>58928</v>
      </c>
      <c r="C51" s="23">
        <v>69794</v>
      </c>
      <c r="D51" s="16">
        <v>56081</v>
      </c>
      <c r="E51" s="16">
        <v>55377</v>
      </c>
      <c r="F51" s="16">
        <v>70477</v>
      </c>
      <c r="G51" s="24">
        <v>495590</v>
      </c>
      <c r="H51" s="25">
        <f t="shared" si="0"/>
        <v>14.220827700316795</v>
      </c>
    </row>
    <row r="52" spans="1:8" x14ac:dyDescent="0.3">
      <c r="A52" s="23" t="s">
        <v>47</v>
      </c>
      <c r="B52" s="23">
        <v>2347</v>
      </c>
      <c r="C52" s="23">
        <v>975</v>
      </c>
      <c r="D52" s="23">
        <v>1758</v>
      </c>
      <c r="E52" s="23">
        <v>586</v>
      </c>
      <c r="F52" s="23">
        <v>369</v>
      </c>
      <c r="G52" s="24">
        <v>4248</v>
      </c>
      <c r="H52" s="25">
        <f t="shared" si="0"/>
        <v>8.6864406779661021</v>
      </c>
    </row>
    <row r="53" spans="1:8" x14ac:dyDescent="0.3">
      <c r="A53" s="23" t="s">
        <v>48</v>
      </c>
      <c r="B53" s="23"/>
      <c r="C53" s="23"/>
      <c r="D53" s="23"/>
      <c r="E53" s="23">
        <v>41821</v>
      </c>
      <c r="F53" s="23">
        <v>49542</v>
      </c>
      <c r="G53" s="24">
        <v>314902</v>
      </c>
      <c r="H53" s="25">
        <f t="shared" si="0"/>
        <v>15.73251360740802</v>
      </c>
    </row>
    <row r="54" spans="1:8" x14ac:dyDescent="0.3">
      <c r="A54" s="23" t="s">
        <v>49</v>
      </c>
      <c r="B54" s="23">
        <v>11448</v>
      </c>
      <c r="C54" s="23">
        <v>12406</v>
      </c>
      <c r="D54" s="23">
        <v>7511</v>
      </c>
      <c r="E54" s="23">
        <v>12495</v>
      </c>
      <c r="F54" s="23">
        <v>10669</v>
      </c>
      <c r="G54" s="24">
        <v>85507</v>
      </c>
      <c r="H54" s="25">
        <f t="shared" si="0"/>
        <v>12.477341036406376</v>
      </c>
    </row>
    <row r="55" spans="1:8" x14ac:dyDescent="0.3">
      <c r="A55" s="23" t="s">
        <v>50</v>
      </c>
      <c r="B55" s="23">
        <v>1039</v>
      </c>
      <c r="C55" s="23">
        <v>1182</v>
      </c>
      <c r="D55" s="23">
        <v>1403</v>
      </c>
      <c r="E55" s="23">
        <v>3470</v>
      </c>
      <c r="F55" s="23">
        <v>6461</v>
      </c>
      <c r="G55" s="24">
        <v>57701</v>
      </c>
      <c r="H55" s="25">
        <f t="shared" si="0"/>
        <v>11.197379594807716</v>
      </c>
    </row>
    <row r="56" spans="1:8" x14ac:dyDescent="0.3">
      <c r="A56" s="23" t="s">
        <v>51</v>
      </c>
      <c r="B56" s="23">
        <v>4389</v>
      </c>
      <c r="C56" s="23">
        <v>7097</v>
      </c>
      <c r="D56" s="23">
        <v>2019</v>
      </c>
      <c r="E56" s="23">
        <v>6205</v>
      </c>
      <c r="F56" s="23">
        <v>5224</v>
      </c>
      <c r="G56" s="24">
        <v>94059</v>
      </c>
      <c r="H56" s="25">
        <f t="shared" si="0"/>
        <v>5.5539608118308719</v>
      </c>
    </row>
    <row r="57" spans="1:8" x14ac:dyDescent="0.3">
      <c r="A57" s="23" t="s">
        <v>52</v>
      </c>
      <c r="B57" s="23">
        <v>26661</v>
      </c>
      <c r="C57" s="23">
        <v>26274</v>
      </c>
      <c r="D57" s="23">
        <v>29678</v>
      </c>
      <c r="E57" s="23">
        <v>32505</v>
      </c>
      <c r="F57" s="23">
        <v>36689</v>
      </c>
      <c r="G57" s="24">
        <v>79666</v>
      </c>
      <c r="H57" s="25">
        <f t="shared" si="0"/>
        <v>46.053523460447366</v>
      </c>
    </row>
    <row r="58" spans="1:8" x14ac:dyDescent="0.3">
      <c r="A58" s="23" t="s">
        <v>53</v>
      </c>
      <c r="B58" s="23">
        <v>90954</v>
      </c>
      <c r="C58" s="23">
        <v>93333</v>
      </c>
      <c r="D58" s="23">
        <v>109971</v>
      </c>
      <c r="E58" s="23">
        <v>110991</v>
      </c>
      <c r="F58" s="23">
        <v>120681</v>
      </c>
      <c r="G58" s="24">
        <v>552719</v>
      </c>
      <c r="H58" s="25">
        <f t="shared" si="0"/>
        <v>21.834060345311091</v>
      </c>
    </row>
    <row r="59" spans="1:8" x14ac:dyDescent="0.3">
      <c r="A59" s="23" t="s">
        <v>54</v>
      </c>
      <c r="B59" s="23">
        <v>95048</v>
      </c>
      <c r="C59" s="23">
        <v>93221</v>
      </c>
      <c r="D59" s="23">
        <v>68703</v>
      </c>
      <c r="E59" s="23">
        <v>62506</v>
      </c>
      <c r="F59" s="23">
        <v>120767</v>
      </c>
      <c r="G59" s="24">
        <v>448367</v>
      </c>
      <c r="H59" s="25">
        <f t="shared" si="0"/>
        <v>26.934854706077832</v>
      </c>
    </row>
    <row r="60" spans="1:8" x14ac:dyDescent="0.3">
      <c r="A60" s="23" t="s">
        <v>55</v>
      </c>
      <c r="B60" s="23">
        <v>44611</v>
      </c>
      <c r="C60" s="23">
        <v>47717</v>
      </c>
      <c r="D60" s="23">
        <v>53691</v>
      </c>
      <c r="E60" s="23">
        <v>58165</v>
      </c>
      <c r="F60" s="23">
        <v>74386</v>
      </c>
      <c r="G60" s="24">
        <v>184824</v>
      </c>
      <c r="H60" s="25">
        <f t="shared" si="0"/>
        <v>40.246937627147986</v>
      </c>
    </row>
    <row r="61" spans="1:8" ht="15" thickBot="1" x14ac:dyDescent="0.35">
      <c r="A61" s="20" t="s">
        <v>56</v>
      </c>
      <c r="B61" s="21">
        <f t="shared" ref="B61:G61" si="2">SUM(B32:B60)</f>
        <v>3275492</v>
      </c>
      <c r="C61" s="21">
        <f t="shared" si="2"/>
        <v>3256649</v>
      </c>
      <c r="D61" s="21">
        <f t="shared" si="2"/>
        <v>3111302</v>
      </c>
      <c r="E61" s="21">
        <f t="shared" ref="E61" si="3">SUM(E32:E60)</f>
        <v>3351937</v>
      </c>
      <c r="F61" s="21">
        <f t="shared" ref="F61" si="4">SUM(F32:F60)</f>
        <v>3565355</v>
      </c>
      <c r="G61" s="21">
        <f t="shared" si="2"/>
        <v>9658896</v>
      </c>
      <c r="H61" s="22">
        <f t="shared" si="0"/>
        <v>36.912655442195465</v>
      </c>
    </row>
    <row r="62" spans="1:8" ht="15.6" thickTop="1" thickBot="1" x14ac:dyDescent="0.35">
      <c r="A62" s="20" t="s">
        <v>57</v>
      </c>
      <c r="B62" s="21">
        <f t="shared" ref="B62:G62" si="5">+B61+B31</f>
        <v>4033300</v>
      </c>
      <c r="C62" s="21">
        <f t="shared" si="5"/>
        <v>4154170</v>
      </c>
      <c r="D62" s="21">
        <f t="shared" si="5"/>
        <v>4035331</v>
      </c>
      <c r="E62" s="21">
        <f t="shared" ref="E62" si="6">+E61+E31</f>
        <v>4435162</v>
      </c>
      <c r="F62" s="21">
        <f t="shared" ref="F62" si="7">+F61+F31</f>
        <v>4646203</v>
      </c>
      <c r="G62" s="21">
        <f t="shared" si="5"/>
        <v>17703167</v>
      </c>
      <c r="H62" s="22">
        <f t="shared" si="0"/>
        <v>26.245038528981848</v>
      </c>
    </row>
    <row r="63" spans="1:8" ht="15" thickTop="1" x14ac:dyDescent="0.3">
      <c r="A63" s="24"/>
      <c r="B63" s="24"/>
      <c r="C63" s="24"/>
      <c r="D63" s="24"/>
      <c r="E63" s="24"/>
      <c r="F63" s="24"/>
      <c r="G63" s="24"/>
      <c r="H63" s="25"/>
    </row>
  </sheetData>
  <printOptions horizontalCentered="1"/>
  <pageMargins left="0" right="0" top="0.39370078740157483" bottom="0.39370078740157483" header="0" footer="0"/>
  <pageSetup paperSize="9" scale="76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0EE05-844A-406F-A36A-4561AEE112EB}">
  <sheetPr>
    <pageSetUpPr fitToPage="1"/>
  </sheetPr>
  <dimension ref="A3:H63"/>
  <sheetViews>
    <sheetView workbookViewId="0">
      <selection activeCell="C5" sqref="C5"/>
    </sheetView>
  </sheetViews>
  <sheetFormatPr baseColWidth="10" defaultColWidth="11.19921875" defaultRowHeight="14.4" x14ac:dyDescent="0.3"/>
  <cols>
    <col min="1" max="1" width="23.8984375" style="5" customWidth="1"/>
    <col min="2" max="6" width="11.19921875" style="5"/>
    <col min="7" max="7" width="11.19921875" style="26"/>
    <col min="8" max="8" width="7.8984375" style="27" customWidth="1"/>
    <col min="9" max="16384" width="11.19921875" style="5"/>
  </cols>
  <sheetData>
    <row r="3" spans="1:8" ht="18" x14ac:dyDescent="0.35">
      <c r="A3" s="1" t="s">
        <v>0</v>
      </c>
      <c r="B3" s="2"/>
      <c r="C3" s="2"/>
      <c r="D3" s="2"/>
      <c r="E3" s="2"/>
      <c r="F3" s="2"/>
      <c r="G3" s="3"/>
      <c r="H3" s="4"/>
    </row>
    <row r="4" spans="1:8" ht="18" x14ac:dyDescent="0.35">
      <c r="A4" s="1" t="s">
        <v>62</v>
      </c>
      <c r="B4" s="6"/>
      <c r="C4" s="6"/>
      <c r="D4" s="6"/>
      <c r="E4" s="6"/>
      <c r="F4" s="6"/>
      <c r="G4" s="7"/>
      <c r="H4" s="8"/>
    </row>
    <row r="5" spans="1:8" ht="18" x14ac:dyDescent="0.35">
      <c r="A5" s="9" t="s">
        <v>2</v>
      </c>
      <c r="B5" s="10"/>
      <c r="C5" s="10"/>
      <c r="D5" s="10"/>
      <c r="E5" s="10"/>
      <c r="F5" s="10"/>
      <c r="G5" s="11"/>
      <c r="H5" s="8"/>
    </row>
    <row r="6" spans="1:8" ht="18" x14ac:dyDescent="0.35">
      <c r="A6" s="9"/>
      <c r="B6" s="10"/>
      <c r="C6" s="10"/>
      <c r="D6" s="10"/>
      <c r="E6" s="10"/>
      <c r="F6" s="10"/>
      <c r="G6" s="11"/>
      <c r="H6" s="8"/>
    </row>
    <row r="7" spans="1:8" ht="43.8" thickBot="1" x14ac:dyDescent="0.35">
      <c r="A7" s="12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65</v>
      </c>
      <c r="H7" s="14" t="s">
        <v>66</v>
      </c>
    </row>
    <row r="8" spans="1:8" ht="15" thickTop="1" x14ac:dyDescent="0.3">
      <c r="A8" s="15" t="s">
        <v>3</v>
      </c>
      <c r="B8" s="16">
        <v>0</v>
      </c>
      <c r="C8" s="16">
        <v>0</v>
      </c>
      <c r="D8" s="16">
        <v>0</v>
      </c>
      <c r="E8" s="16">
        <v>0</v>
      </c>
      <c r="F8" s="16"/>
      <c r="G8" s="17">
        <v>8370</v>
      </c>
      <c r="H8" s="18">
        <f>+(F8*100)/G8</f>
        <v>0</v>
      </c>
    </row>
    <row r="9" spans="1:8" x14ac:dyDescent="0.3">
      <c r="A9" s="15" t="s">
        <v>4</v>
      </c>
      <c r="B9" s="16">
        <v>13420</v>
      </c>
      <c r="C9" s="16">
        <v>11903</v>
      </c>
      <c r="D9" s="16">
        <v>13148</v>
      </c>
      <c r="E9" s="16">
        <v>14822</v>
      </c>
      <c r="F9" s="16">
        <v>15583</v>
      </c>
      <c r="G9" s="17">
        <v>455481</v>
      </c>
      <c r="H9" s="18">
        <f t="shared" ref="H9:H62" si="0">+(F9*100)/G9</f>
        <v>3.4212184481899355</v>
      </c>
    </row>
    <row r="10" spans="1:8" x14ac:dyDescent="0.3">
      <c r="A10" s="15" t="s">
        <v>5</v>
      </c>
      <c r="B10" s="16"/>
      <c r="C10" s="16"/>
      <c r="D10" s="16"/>
      <c r="E10" s="16"/>
      <c r="F10" s="16">
        <v>1</v>
      </c>
      <c r="G10" s="17">
        <v>19673</v>
      </c>
      <c r="H10" s="18">
        <f t="shared" si="0"/>
        <v>5.0831088293600366E-3</v>
      </c>
    </row>
    <row r="11" spans="1:8" x14ac:dyDescent="0.3">
      <c r="A11" s="15" t="s">
        <v>6</v>
      </c>
      <c r="B11" s="16"/>
      <c r="C11" s="16"/>
      <c r="D11" s="16"/>
      <c r="E11" s="16">
        <v>1</v>
      </c>
      <c r="F11" s="16"/>
      <c r="G11" s="17">
        <v>105219</v>
      </c>
      <c r="H11" s="18">
        <f t="shared" si="0"/>
        <v>0</v>
      </c>
    </row>
    <row r="12" spans="1:8" x14ac:dyDescent="0.3">
      <c r="A12" s="15" t="s">
        <v>7</v>
      </c>
      <c r="B12" s="16">
        <v>1</v>
      </c>
      <c r="C12" s="16">
        <v>13</v>
      </c>
      <c r="D12" s="16">
        <v>0</v>
      </c>
      <c r="E12" s="16">
        <v>6</v>
      </c>
      <c r="F12" s="16">
        <v>24</v>
      </c>
      <c r="G12" s="17">
        <v>238301</v>
      </c>
      <c r="H12" s="18">
        <f t="shared" si="0"/>
        <v>1.007129638566351E-2</v>
      </c>
    </row>
    <row r="13" spans="1:8" x14ac:dyDescent="0.3">
      <c r="A13" s="15" t="s">
        <v>8</v>
      </c>
      <c r="B13" s="16">
        <v>58</v>
      </c>
      <c r="C13" s="16">
        <v>60</v>
      </c>
      <c r="D13" s="16">
        <v>66</v>
      </c>
      <c r="E13" s="16">
        <v>5</v>
      </c>
      <c r="F13" s="16">
        <v>8</v>
      </c>
      <c r="G13" s="17">
        <v>529394</v>
      </c>
      <c r="H13" s="18">
        <f t="shared" si="0"/>
        <v>1.5111618189854814E-3</v>
      </c>
    </row>
    <row r="14" spans="1:8" x14ac:dyDescent="0.3">
      <c r="A14" s="15" t="s">
        <v>9</v>
      </c>
      <c r="B14" s="16">
        <v>156</v>
      </c>
      <c r="C14" s="16">
        <v>31</v>
      </c>
      <c r="D14" s="16">
        <v>30</v>
      </c>
      <c r="E14" s="16">
        <v>34</v>
      </c>
      <c r="F14" s="16">
        <v>144</v>
      </c>
      <c r="G14" s="17">
        <v>42449</v>
      </c>
      <c r="H14" s="18">
        <f t="shared" si="0"/>
        <v>0.33923060613913164</v>
      </c>
    </row>
    <row r="15" spans="1:8" x14ac:dyDescent="0.3">
      <c r="A15" s="15" t="s">
        <v>10</v>
      </c>
      <c r="B15" s="16">
        <v>55</v>
      </c>
      <c r="C15" s="16">
        <v>40</v>
      </c>
      <c r="D15" s="16">
        <v>30</v>
      </c>
      <c r="E15" s="16">
        <v>0</v>
      </c>
      <c r="F15" s="16">
        <v>73</v>
      </c>
      <c r="G15" s="17">
        <v>186372</v>
      </c>
      <c r="H15" s="18">
        <f t="shared" si="0"/>
        <v>3.9168973880196599E-2</v>
      </c>
    </row>
    <row r="16" spans="1:8" x14ac:dyDescent="0.3">
      <c r="A16" s="15" t="s">
        <v>11</v>
      </c>
      <c r="B16" s="16">
        <v>6842</v>
      </c>
      <c r="C16" s="16">
        <v>5616</v>
      </c>
      <c r="D16" s="16">
        <v>5638</v>
      </c>
      <c r="E16" s="16">
        <v>4315</v>
      </c>
      <c r="F16" s="16">
        <v>4996</v>
      </c>
      <c r="G16" s="17">
        <v>772786</v>
      </c>
      <c r="H16" s="18">
        <f t="shared" si="0"/>
        <v>0.64649204307531449</v>
      </c>
    </row>
    <row r="17" spans="1:8" x14ac:dyDescent="0.3">
      <c r="A17" s="15" t="s">
        <v>12</v>
      </c>
      <c r="B17" s="16"/>
      <c r="C17" s="16"/>
      <c r="D17" s="16">
        <v>1</v>
      </c>
      <c r="E17" s="16"/>
      <c r="F17" s="16"/>
      <c r="G17" s="17">
        <v>90972</v>
      </c>
      <c r="H17" s="18">
        <f t="shared" si="0"/>
        <v>0</v>
      </c>
    </row>
    <row r="18" spans="1:8" x14ac:dyDescent="0.3">
      <c r="A18" s="15" t="s">
        <v>13</v>
      </c>
      <c r="B18" s="16">
        <v>3284</v>
      </c>
      <c r="C18" s="16">
        <v>3495</v>
      </c>
      <c r="D18" s="16">
        <v>3134</v>
      </c>
      <c r="E18" s="16">
        <v>2603</v>
      </c>
      <c r="F18" s="16">
        <v>4397</v>
      </c>
      <c r="G18" s="17">
        <v>100043</v>
      </c>
      <c r="H18" s="18">
        <f t="shared" si="0"/>
        <v>4.3951101026558579</v>
      </c>
    </row>
    <row r="19" spans="1:8" x14ac:dyDescent="0.3">
      <c r="A19" s="15" t="s">
        <v>14</v>
      </c>
      <c r="B19" s="16">
        <v>8</v>
      </c>
      <c r="C19" s="16">
        <v>15</v>
      </c>
      <c r="D19" s="16">
        <v>0</v>
      </c>
      <c r="E19" s="16">
        <v>0</v>
      </c>
      <c r="F19" s="16">
        <v>0</v>
      </c>
      <c r="G19" s="17">
        <v>76818</v>
      </c>
      <c r="H19" s="18">
        <f t="shared" si="0"/>
        <v>0</v>
      </c>
    </row>
    <row r="20" spans="1:8" x14ac:dyDescent="0.3">
      <c r="A20" s="15" t="s">
        <v>15</v>
      </c>
      <c r="B20" s="16">
        <v>0</v>
      </c>
      <c r="C20" s="16">
        <v>2</v>
      </c>
      <c r="D20" s="16">
        <v>6</v>
      </c>
      <c r="E20" s="16">
        <v>6</v>
      </c>
      <c r="F20" s="16">
        <v>24</v>
      </c>
      <c r="G20" s="17">
        <v>3211</v>
      </c>
      <c r="H20" s="18">
        <f t="shared" si="0"/>
        <v>0.74743070694487701</v>
      </c>
    </row>
    <row r="21" spans="1:8" x14ac:dyDescent="0.3">
      <c r="A21" s="15" t="s">
        <v>16</v>
      </c>
      <c r="B21" s="16">
        <v>13</v>
      </c>
      <c r="C21" s="16"/>
      <c r="D21" s="16">
        <v>1</v>
      </c>
      <c r="E21" s="16">
        <v>11</v>
      </c>
      <c r="F21" s="16">
        <v>20</v>
      </c>
      <c r="G21" s="17">
        <v>31552</v>
      </c>
      <c r="H21" s="18">
        <f t="shared" si="0"/>
        <v>6.338742393509128E-2</v>
      </c>
    </row>
    <row r="22" spans="1:8" x14ac:dyDescent="0.3">
      <c r="A22" s="15" t="s">
        <v>17</v>
      </c>
      <c r="B22" s="16">
        <v>1</v>
      </c>
      <c r="C22" s="16">
        <v>51</v>
      </c>
      <c r="D22" s="16">
        <v>2</v>
      </c>
      <c r="E22" s="16">
        <v>65</v>
      </c>
      <c r="F22" s="16">
        <v>95</v>
      </c>
      <c r="G22" s="17">
        <v>920444</v>
      </c>
      <c r="H22" s="18">
        <f t="shared" si="0"/>
        <v>1.0321105901065138E-2</v>
      </c>
    </row>
    <row r="23" spans="1:8" x14ac:dyDescent="0.3">
      <c r="A23" s="15" t="s">
        <v>18</v>
      </c>
      <c r="B23" s="16">
        <v>0</v>
      </c>
      <c r="C23" s="16">
        <v>0</v>
      </c>
      <c r="D23" s="16"/>
      <c r="E23" s="16">
        <v>0</v>
      </c>
      <c r="F23" s="16"/>
      <c r="G23" s="17">
        <v>39400</v>
      </c>
      <c r="H23" s="18">
        <f t="shared" si="0"/>
        <v>0</v>
      </c>
    </row>
    <row r="24" spans="1:8" x14ac:dyDescent="0.3">
      <c r="A24" s="15" t="s">
        <v>19</v>
      </c>
      <c r="B24" s="16">
        <v>75</v>
      </c>
      <c r="C24" s="16">
        <v>29</v>
      </c>
      <c r="D24" s="16">
        <v>35</v>
      </c>
      <c r="E24" s="16">
        <v>40</v>
      </c>
      <c r="F24" s="16">
        <v>143</v>
      </c>
      <c r="G24" s="17">
        <v>219827</v>
      </c>
      <c r="H24" s="18">
        <f t="shared" si="0"/>
        <v>6.5051153861900496E-2</v>
      </c>
    </row>
    <row r="25" spans="1:8" x14ac:dyDescent="0.3">
      <c r="A25" s="15" t="s">
        <v>20</v>
      </c>
      <c r="B25" s="16">
        <v>6846</v>
      </c>
      <c r="C25" s="16">
        <v>6975</v>
      </c>
      <c r="D25" s="16">
        <v>7066</v>
      </c>
      <c r="E25" s="16">
        <v>6825</v>
      </c>
      <c r="F25" s="16">
        <v>7652</v>
      </c>
      <c r="G25" s="17">
        <v>979383</v>
      </c>
      <c r="H25" s="18">
        <f t="shared" si="0"/>
        <v>0.78130823181533682</v>
      </c>
    </row>
    <row r="26" spans="1:8" x14ac:dyDescent="0.3">
      <c r="A26" s="15" t="s">
        <v>21</v>
      </c>
      <c r="B26" s="16">
        <v>5215</v>
      </c>
      <c r="C26" s="16">
        <v>5325</v>
      </c>
      <c r="D26" s="16">
        <v>4406</v>
      </c>
      <c r="E26" s="16">
        <v>1618</v>
      </c>
      <c r="F26" s="16">
        <v>5400</v>
      </c>
      <c r="G26" s="17">
        <v>1564746</v>
      </c>
      <c r="H26" s="18">
        <f t="shared" si="0"/>
        <v>0.34510393380139653</v>
      </c>
    </row>
    <row r="27" spans="1:8" x14ac:dyDescent="0.3">
      <c r="A27" s="15" t="s">
        <v>22</v>
      </c>
      <c r="B27" s="16">
        <v>9</v>
      </c>
      <c r="C27" s="16">
        <v>1</v>
      </c>
      <c r="D27" s="16">
        <v>0</v>
      </c>
      <c r="E27" s="16">
        <v>0</v>
      </c>
      <c r="F27" s="16">
        <v>38</v>
      </c>
      <c r="G27" s="17">
        <v>30142</v>
      </c>
      <c r="H27" s="18">
        <f t="shared" si="0"/>
        <v>0.12606993563798022</v>
      </c>
    </row>
    <row r="28" spans="1:8" x14ac:dyDescent="0.3">
      <c r="A28" s="15" t="s">
        <v>23</v>
      </c>
      <c r="B28" s="16">
        <v>9</v>
      </c>
      <c r="C28" s="16">
        <v>180</v>
      </c>
      <c r="D28" s="16">
        <v>34</v>
      </c>
      <c r="E28" s="16">
        <v>32</v>
      </c>
      <c r="F28" s="16">
        <v>57</v>
      </c>
      <c r="G28" s="17">
        <v>1099499</v>
      </c>
      <c r="H28" s="18">
        <f t="shared" si="0"/>
        <v>5.1841793398629743E-3</v>
      </c>
    </row>
    <row r="29" spans="1:8" x14ac:dyDescent="0.3">
      <c r="A29" s="15" t="s">
        <v>24</v>
      </c>
      <c r="B29" s="16">
        <v>12</v>
      </c>
      <c r="C29" s="16">
        <v>0</v>
      </c>
      <c r="D29" s="16">
        <v>0</v>
      </c>
      <c r="E29" s="16">
        <v>1</v>
      </c>
      <c r="F29" s="16">
        <v>45</v>
      </c>
      <c r="G29" s="17">
        <v>112608</v>
      </c>
      <c r="H29" s="18">
        <f t="shared" si="0"/>
        <v>3.9961636828644502E-2</v>
      </c>
    </row>
    <row r="30" spans="1:8" x14ac:dyDescent="0.3">
      <c r="A30" s="15" t="s">
        <v>25</v>
      </c>
      <c r="B30" s="16">
        <v>2804</v>
      </c>
      <c r="C30" s="16">
        <v>2258</v>
      </c>
      <c r="D30" s="16">
        <v>4132</v>
      </c>
      <c r="E30" s="16">
        <v>3562</v>
      </c>
      <c r="F30" s="16">
        <v>5045</v>
      </c>
      <c r="G30" s="17">
        <v>417581</v>
      </c>
      <c r="H30" s="18">
        <f t="shared" si="0"/>
        <v>1.2081488381894769</v>
      </c>
    </row>
    <row r="31" spans="1:8" ht="15" thickBot="1" x14ac:dyDescent="0.35">
      <c r="A31" s="20" t="s">
        <v>26</v>
      </c>
      <c r="B31" s="21">
        <f>SUM(B8:B30)</f>
        <v>38808</v>
      </c>
      <c r="C31" s="21">
        <f t="shared" ref="C31:F31" si="1">SUM(C8:C30)</f>
        <v>35994</v>
      </c>
      <c r="D31" s="21">
        <f t="shared" si="1"/>
        <v>37729</v>
      </c>
      <c r="E31" s="21">
        <f t="shared" si="1"/>
        <v>33946</v>
      </c>
      <c r="F31" s="21">
        <f t="shared" si="1"/>
        <v>43745</v>
      </c>
      <c r="G31" s="21">
        <v>8044271</v>
      </c>
      <c r="H31" s="22">
        <f t="shared" si="0"/>
        <v>0.54380316128086681</v>
      </c>
    </row>
    <row r="32" spans="1:8" ht="15" thickTop="1" x14ac:dyDescent="0.3">
      <c r="A32" s="23" t="s">
        <v>27</v>
      </c>
      <c r="B32" s="23">
        <v>5</v>
      </c>
      <c r="C32" s="23">
        <v>52</v>
      </c>
      <c r="D32" s="23">
        <v>81</v>
      </c>
      <c r="E32" s="23">
        <v>45</v>
      </c>
      <c r="F32" s="23">
        <v>32</v>
      </c>
      <c r="G32" s="24">
        <v>445296</v>
      </c>
      <c r="H32" s="25">
        <f t="shared" si="0"/>
        <v>7.1862311810570942E-3</v>
      </c>
    </row>
    <row r="33" spans="1:8" x14ac:dyDescent="0.3">
      <c r="A33" s="23" t="s">
        <v>28</v>
      </c>
      <c r="B33" s="23">
        <v>1511</v>
      </c>
      <c r="C33" s="23">
        <v>2487</v>
      </c>
      <c r="D33" s="23">
        <v>1960</v>
      </c>
      <c r="E33" s="23">
        <v>1691</v>
      </c>
      <c r="F33" s="23">
        <v>2424</v>
      </c>
      <c r="G33" s="24">
        <v>174895</v>
      </c>
      <c r="H33" s="25">
        <f t="shared" si="0"/>
        <v>1.3859744418079418</v>
      </c>
    </row>
    <row r="34" spans="1:8" x14ac:dyDescent="0.3">
      <c r="A34" s="23" t="s">
        <v>29</v>
      </c>
      <c r="B34" s="23">
        <v>1071</v>
      </c>
      <c r="C34" s="23">
        <v>1483</v>
      </c>
      <c r="D34" s="23">
        <v>1922</v>
      </c>
      <c r="E34" s="23">
        <v>787</v>
      </c>
      <c r="F34" s="23">
        <v>808</v>
      </c>
      <c r="G34" s="24">
        <v>554763</v>
      </c>
      <c r="H34" s="25">
        <f t="shared" si="0"/>
        <v>0.14564778112455229</v>
      </c>
    </row>
    <row r="35" spans="1:8" x14ac:dyDescent="0.3">
      <c r="A35" s="23" t="s">
        <v>30</v>
      </c>
      <c r="B35" s="23">
        <v>1592</v>
      </c>
      <c r="C35" s="23">
        <v>1969</v>
      </c>
      <c r="D35" s="23">
        <v>1685</v>
      </c>
      <c r="E35" s="23">
        <v>1829</v>
      </c>
      <c r="F35" s="23">
        <v>2334</v>
      </c>
      <c r="G35" s="24">
        <v>248155</v>
      </c>
      <c r="H35" s="25">
        <f t="shared" si="0"/>
        <v>0.94054119401180714</v>
      </c>
    </row>
    <row r="36" spans="1:8" x14ac:dyDescent="0.3">
      <c r="A36" s="23" t="s">
        <v>31</v>
      </c>
      <c r="B36" s="23">
        <v>18706</v>
      </c>
      <c r="C36" s="23">
        <v>37481</v>
      </c>
      <c r="D36" s="23">
        <v>30459</v>
      </c>
      <c r="E36" s="23">
        <v>22798</v>
      </c>
      <c r="F36" s="23">
        <v>29212</v>
      </c>
      <c r="G36" s="24">
        <v>138979</v>
      </c>
      <c r="H36" s="25">
        <f t="shared" si="0"/>
        <v>21.019002870937335</v>
      </c>
    </row>
    <row r="37" spans="1:8" x14ac:dyDescent="0.3">
      <c r="A37" s="23" t="s">
        <v>32</v>
      </c>
      <c r="B37" s="23">
        <v>44123</v>
      </c>
      <c r="C37" s="23">
        <v>60285</v>
      </c>
      <c r="D37" s="23">
        <v>68054</v>
      </c>
      <c r="E37" s="23">
        <v>74383</v>
      </c>
      <c r="F37" s="23">
        <v>64262</v>
      </c>
      <c r="G37" s="24">
        <v>127150</v>
      </c>
      <c r="H37" s="25">
        <f t="shared" si="0"/>
        <v>50.540306724341328</v>
      </c>
    </row>
    <row r="38" spans="1:8" x14ac:dyDescent="0.3">
      <c r="A38" s="23" t="s">
        <v>33</v>
      </c>
      <c r="B38" s="23">
        <v>240</v>
      </c>
      <c r="C38" s="23">
        <v>206</v>
      </c>
      <c r="D38" s="23">
        <v>121</v>
      </c>
      <c r="E38" s="23">
        <v>140</v>
      </c>
      <c r="F38" s="23">
        <v>67</v>
      </c>
      <c r="G38" s="24">
        <v>528837</v>
      </c>
      <c r="H38" s="25">
        <f t="shared" si="0"/>
        <v>1.2669310203332973E-2</v>
      </c>
    </row>
    <row r="39" spans="1:8" x14ac:dyDescent="0.3">
      <c r="A39" s="23" t="s">
        <v>34</v>
      </c>
      <c r="B39" s="23">
        <v>175</v>
      </c>
      <c r="C39" s="23">
        <v>287</v>
      </c>
      <c r="D39" s="23">
        <v>424</v>
      </c>
      <c r="E39" s="23">
        <v>260</v>
      </c>
      <c r="F39" s="23">
        <v>127</v>
      </c>
      <c r="G39" s="24">
        <v>788534</v>
      </c>
      <c r="H39" s="25">
        <f t="shared" si="0"/>
        <v>1.6105836907476405E-2</v>
      </c>
    </row>
    <row r="40" spans="1:8" x14ac:dyDescent="0.3">
      <c r="A40" s="23" t="s">
        <v>35</v>
      </c>
      <c r="B40" s="23">
        <v>6</v>
      </c>
      <c r="C40" s="23">
        <v>8</v>
      </c>
      <c r="D40" s="23">
        <v>5</v>
      </c>
      <c r="E40" s="23">
        <v>7</v>
      </c>
      <c r="F40" s="23">
        <v>6</v>
      </c>
      <c r="G40" s="24">
        <v>3742</v>
      </c>
      <c r="H40" s="25">
        <f t="shared" si="0"/>
        <v>0.16034206306787813</v>
      </c>
    </row>
    <row r="41" spans="1:8" x14ac:dyDescent="0.3">
      <c r="A41" s="23" t="s">
        <v>36</v>
      </c>
      <c r="B41" s="23">
        <v>832</v>
      </c>
      <c r="C41" s="23">
        <v>1506</v>
      </c>
      <c r="D41" s="23">
        <v>1227</v>
      </c>
      <c r="E41" s="23">
        <v>2036</v>
      </c>
      <c r="F41" s="23">
        <v>2477</v>
      </c>
      <c r="G41" s="24">
        <v>15436</v>
      </c>
      <c r="H41" s="25">
        <f t="shared" si="0"/>
        <v>16.046903342834931</v>
      </c>
    </row>
    <row r="42" spans="1:8" x14ac:dyDescent="0.3">
      <c r="A42" s="23" t="s">
        <v>37</v>
      </c>
      <c r="B42" s="23">
        <v>1491</v>
      </c>
      <c r="C42" s="23">
        <v>2388</v>
      </c>
      <c r="D42" s="23">
        <v>3490</v>
      </c>
      <c r="E42" s="23">
        <v>2132</v>
      </c>
      <c r="F42" s="23">
        <v>2083</v>
      </c>
      <c r="G42" s="24">
        <v>71292</v>
      </c>
      <c r="H42" s="25">
        <f t="shared" si="0"/>
        <v>2.9217864557033049</v>
      </c>
    </row>
    <row r="43" spans="1:8" x14ac:dyDescent="0.3">
      <c r="A43" s="23" t="s">
        <v>38</v>
      </c>
      <c r="B43" s="23">
        <v>567</v>
      </c>
      <c r="C43" s="23">
        <v>1047</v>
      </c>
      <c r="D43" s="23">
        <v>1318</v>
      </c>
      <c r="E43" s="23">
        <v>1606</v>
      </c>
      <c r="F43" s="23">
        <v>2003</v>
      </c>
      <c r="G43" s="24">
        <v>808689</v>
      </c>
      <c r="H43" s="25">
        <f t="shared" si="0"/>
        <v>0.24768483310642286</v>
      </c>
    </row>
    <row r="44" spans="1:8" x14ac:dyDescent="0.3">
      <c r="A44" s="23" t="s">
        <v>39</v>
      </c>
      <c r="B44" s="23">
        <v>294</v>
      </c>
      <c r="C44" s="23">
        <v>855</v>
      </c>
      <c r="D44" s="23">
        <v>525</v>
      </c>
      <c r="E44" s="23">
        <v>1819</v>
      </c>
      <c r="F44" s="23">
        <v>1217</v>
      </c>
      <c r="G44" s="24">
        <v>1486833</v>
      </c>
      <c r="H44" s="25">
        <f t="shared" si="0"/>
        <v>8.1851828685534964E-2</v>
      </c>
    </row>
    <row r="45" spans="1:8" x14ac:dyDescent="0.3">
      <c r="A45" s="23" t="s">
        <v>40</v>
      </c>
      <c r="B45" s="23">
        <v>44</v>
      </c>
      <c r="C45" s="23">
        <v>6</v>
      </c>
      <c r="D45" s="23">
        <v>4</v>
      </c>
      <c r="E45" s="23">
        <v>1</v>
      </c>
      <c r="F45" s="23">
        <v>11</v>
      </c>
      <c r="G45" s="24">
        <v>114377</v>
      </c>
      <c r="H45" s="25">
        <f t="shared" si="0"/>
        <v>9.6173181671140185E-3</v>
      </c>
    </row>
    <row r="46" spans="1:8" x14ac:dyDescent="0.3">
      <c r="A46" s="23" t="s">
        <v>41</v>
      </c>
      <c r="B46" s="23">
        <v>1012</v>
      </c>
      <c r="C46" s="23">
        <v>874</v>
      </c>
      <c r="D46" s="23">
        <v>1415</v>
      </c>
      <c r="E46" s="23">
        <v>1058</v>
      </c>
      <c r="F46" s="23">
        <v>517</v>
      </c>
      <c r="G46" s="24">
        <v>97258</v>
      </c>
      <c r="H46" s="25">
        <f t="shared" si="0"/>
        <v>0.53157580867383658</v>
      </c>
    </row>
    <row r="47" spans="1:8" x14ac:dyDescent="0.3">
      <c r="A47" s="23" t="s">
        <v>42</v>
      </c>
      <c r="B47" s="23">
        <v>15039</v>
      </c>
      <c r="C47" s="23">
        <v>16163</v>
      </c>
      <c r="D47" s="23">
        <v>24012</v>
      </c>
      <c r="E47" s="23">
        <v>8687</v>
      </c>
      <c r="F47" s="23">
        <v>8075</v>
      </c>
      <c r="G47" s="24">
        <v>216906</v>
      </c>
      <c r="H47" s="25">
        <f t="shared" si="0"/>
        <v>3.7228108028362517</v>
      </c>
    </row>
    <row r="48" spans="1:8" x14ac:dyDescent="0.3">
      <c r="A48" s="23" t="s">
        <v>43</v>
      </c>
      <c r="B48" s="23">
        <v>881</v>
      </c>
      <c r="C48" s="23">
        <v>720</v>
      </c>
      <c r="D48" s="23">
        <v>1170</v>
      </c>
      <c r="E48" s="23">
        <v>1428</v>
      </c>
      <c r="F48" s="23">
        <v>1171</v>
      </c>
      <c r="G48" s="24">
        <v>329227</v>
      </c>
      <c r="H48" s="25">
        <f t="shared" si="0"/>
        <v>0.35568164214964143</v>
      </c>
    </row>
    <row r="49" spans="1:8" x14ac:dyDescent="0.3">
      <c r="A49" s="23" t="s">
        <v>44</v>
      </c>
      <c r="B49" s="23">
        <v>158</v>
      </c>
      <c r="C49" s="23">
        <v>691</v>
      </c>
      <c r="D49" s="23">
        <v>97</v>
      </c>
      <c r="E49" s="23">
        <v>109</v>
      </c>
      <c r="F49" s="23">
        <v>91</v>
      </c>
      <c r="G49" s="24">
        <v>36135</v>
      </c>
      <c r="H49" s="25">
        <f t="shared" si="0"/>
        <v>0.25183340251833403</v>
      </c>
    </row>
    <row r="50" spans="1:8" x14ac:dyDescent="0.3">
      <c r="A50" s="23" t="s">
        <v>45</v>
      </c>
      <c r="B50" s="23">
        <v>2186</v>
      </c>
      <c r="C50" s="23">
        <v>2336</v>
      </c>
      <c r="D50" s="23">
        <v>2410</v>
      </c>
      <c r="E50" s="23">
        <v>2275</v>
      </c>
      <c r="F50" s="23">
        <v>2622</v>
      </c>
      <c r="G50" s="24">
        <v>1154809</v>
      </c>
      <c r="H50" s="25">
        <f t="shared" si="0"/>
        <v>0.22705053389781341</v>
      </c>
    </row>
    <row r="51" spans="1:8" x14ac:dyDescent="0.3">
      <c r="A51" s="23" t="s">
        <v>46</v>
      </c>
      <c r="B51" s="23">
        <v>32244</v>
      </c>
      <c r="C51" s="23">
        <v>38407</v>
      </c>
      <c r="D51" s="16">
        <v>48614</v>
      </c>
      <c r="E51" s="16">
        <v>37143</v>
      </c>
      <c r="F51" s="16">
        <v>40702</v>
      </c>
      <c r="G51" s="24">
        <v>495590</v>
      </c>
      <c r="H51" s="25">
        <f t="shared" si="0"/>
        <v>8.2128372243184895</v>
      </c>
    </row>
    <row r="52" spans="1:8" x14ac:dyDescent="0.3">
      <c r="A52" s="23" t="s">
        <v>47</v>
      </c>
      <c r="B52" s="23">
        <v>383</v>
      </c>
      <c r="C52" s="23">
        <v>25</v>
      </c>
      <c r="D52" s="23">
        <v>14</v>
      </c>
      <c r="E52" s="23">
        <v>3</v>
      </c>
      <c r="F52" s="23">
        <v>0</v>
      </c>
      <c r="G52" s="24">
        <v>4248</v>
      </c>
      <c r="H52" s="25">
        <f t="shared" si="0"/>
        <v>0</v>
      </c>
    </row>
    <row r="53" spans="1:8" x14ac:dyDescent="0.3">
      <c r="A53" s="23" t="s">
        <v>48</v>
      </c>
      <c r="B53" s="23"/>
      <c r="C53" s="23"/>
      <c r="D53" s="23"/>
      <c r="E53" s="23">
        <v>10191</v>
      </c>
      <c r="F53" s="23">
        <v>10224</v>
      </c>
      <c r="G53" s="24">
        <v>314902</v>
      </c>
      <c r="H53" s="25">
        <f t="shared" si="0"/>
        <v>3.2467243777429169</v>
      </c>
    </row>
    <row r="54" spans="1:8" x14ac:dyDescent="0.3">
      <c r="A54" s="23" t="s">
        <v>49</v>
      </c>
      <c r="B54" s="23">
        <v>1079</v>
      </c>
      <c r="C54" s="23">
        <v>1212</v>
      </c>
      <c r="D54" s="23">
        <v>598</v>
      </c>
      <c r="E54" s="23">
        <v>1047</v>
      </c>
      <c r="F54" s="23">
        <v>301</v>
      </c>
      <c r="G54" s="24">
        <v>85507</v>
      </c>
      <c r="H54" s="25">
        <f t="shared" si="0"/>
        <v>0.35201796344158959</v>
      </c>
    </row>
    <row r="55" spans="1:8" x14ac:dyDescent="0.3">
      <c r="A55" s="23" t="s">
        <v>50</v>
      </c>
      <c r="B55" s="23">
        <v>20</v>
      </c>
      <c r="C55" s="23">
        <v>5</v>
      </c>
      <c r="D55" s="23">
        <v>0</v>
      </c>
      <c r="E55" s="23">
        <v>4</v>
      </c>
      <c r="F55" s="23">
        <v>37</v>
      </c>
      <c r="G55" s="24">
        <v>57701</v>
      </c>
      <c r="H55" s="25">
        <f t="shared" si="0"/>
        <v>6.4123672033413626E-2</v>
      </c>
    </row>
    <row r="56" spans="1:8" x14ac:dyDescent="0.3">
      <c r="A56" s="23" t="s">
        <v>51</v>
      </c>
      <c r="B56" s="23">
        <v>1</v>
      </c>
      <c r="C56" s="23">
        <v>0</v>
      </c>
      <c r="D56" s="23">
        <v>0</v>
      </c>
      <c r="E56" s="23"/>
      <c r="F56" s="23">
        <v>0</v>
      </c>
      <c r="G56" s="24">
        <v>94059</v>
      </c>
      <c r="H56" s="25">
        <f t="shared" si="0"/>
        <v>0</v>
      </c>
    </row>
    <row r="57" spans="1:8" x14ac:dyDescent="0.3">
      <c r="A57" s="23" t="s">
        <v>52</v>
      </c>
      <c r="B57" s="23">
        <v>10</v>
      </c>
      <c r="C57" s="23">
        <v>19</v>
      </c>
      <c r="D57" s="23">
        <v>34</v>
      </c>
      <c r="E57" s="23">
        <v>69</v>
      </c>
      <c r="F57" s="23">
        <v>60</v>
      </c>
      <c r="G57" s="24">
        <v>79666</v>
      </c>
      <c r="H57" s="25">
        <f t="shared" si="0"/>
        <v>7.5314437777721996E-2</v>
      </c>
    </row>
    <row r="58" spans="1:8" x14ac:dyDescent="0.3">
      <c r="A58" s="23" t="s">
        <v>53</v>
      </c>
      <c r="B58" s="23">
        <v>1272</v>
      </c>
      <c r="C58" s="23">
        <v>930</v>
      </c>
      <c r="D58" s="23">
        <v>2321</v>
      </c>
      <c r="E58" s="23">
        <v>3564</v>
      </c>
      <c r="F58" s="23">
        <v>3306</v>
      </c>
      <c r="G58" s="24">
        <v>552719</v>
      </c>
      <c r="H58" s="25">
        <f t="shared" si="0"/>
        <v>0.59813395233382605</v>
      </c>
    </row>
    <row r="59" spans="1:8" x14ac:dyDescent="0.3">
      <c r="A59" s="23" t="s">
        <v>54</v>
      </c>
      <c r="B59" s="23">
        <v>2243</v>
      </c>
      <c r="C59" s="23">
        <v>3693</v>
      </c>
      <c r="D59" s="23">
        <v>3780</v>
      </c>
      <c r="E59" s="23">
        <v>3354</v>
      </c>
      <c r="F59" s="23">
        <v>4945</v>
      </c>
      <c r="G59" s="24">
        <v>448367</v>
      </c>
      <c r="H59" s="25">
        <f t="shared" si="0"/>
        <v>1.1028911583591121</v>
      </c>
    </row>
    <row r="60" spans="1:8" x14ac:dyDescent="0.3">
      <c r="A60" s="23" t="s">
        <v>55</v>
      </c>
      <c r="B60" s="23">
        <v>5664</v>
      </c>
      <c r="C60" s="23">
        <v>5981</v>
      </c>
      <c r="D60" s="23">
        <v>5513</v>
      </c>
      <c r="E60" s="23">
        <v>5147</v>
      </c>
      <c r="F60" s="23">
        <v>7505</v>
      </c>
      <c r="G60" s="24">
        <v>184824</v>
      </c>
      <c r="H60" s="25">
        <f t="shared" si="0"/>
        <v>4.0606198329221312</v>
      </c>
    </row>
    <row r="61" spans="1:8" ht="15" thickBot="1" x14ac:dyDescent="0.35">
      <c r="A61" s="20" t="s">
        <v>56</v>
      </c>
      <c r="B61" s="21">
        <f t="shared" ref="B61:G61" si="2">SUM(B32:B60)</f>
        <v>132849</v>
      </c>
      <c r="C61" s="21">
        <f t="shared" si="2"/>
        <v>181116</v>
      </c>
      <c r="D61" s="21">
        <f t="shared" si="2"/>
        <v>201253</v>
      </c>
      <c r="E61" s="21">
        <f t="shared" ref="E61" si="3">SUM(E32:E60)</f>
        <v>183613</v>
      </c>
      <c r="F61" s="21">
        <f t="shared" ref="F61" si="4">SUM(F32:F60)</f>
        <v>186619</v>
      </c>
      <c r="G61" s="21">
        <f t="shared" si="2"/>
        <v>9658896</v>
      </c>
      <c r="H61" s="22">
        <f t="shared" si="0"/>
        <v>1.9320945168060615</v>
      </c>
    </row>
    <row r="62" spans="1:8" ht="15.6" thickTop="1" thickBot="1" x14ac:dyDescent="0.35">
      <c r="A62" s="20" t="s">
        <v>57</v>
      </c>
      <c r="B62" s="21">
        <f t="shared" ref="B62:G62" si="5">+B61+B31</f>
        <v>171657</v>
      </c>
      <c r="C62" s="21">
        <f t="shared" si="5"/>
        <v>217110</v>
      </c>
      <c r="D62" s="21">
        <f t="shared" si="5"/>
        <v>238982</v>
      </c>
      <c r="E62" s="21">
        <f t="shared" ref="E62" si="6">+E61+E31</f>
        <v>217559</v>
      </c>
      <c r="F62" s="21">
        <f t="shared" ref="F62" si="7">+F61+F31</f>
        <v>230364</v>
      </c>
      <c r="G62" s="21">
        <f t="shared" si="5"/>
        <v>17703167</v>
      </c>
      <c r="H62" s="22">
        <f t="shared" si="0"/>
        <v>1.3012586956898728</v>
      </c>
    </row>
    <row r="63" spans="1:8" ht="15" thickTop="1" x14ac:dyDescent="0.3">
      <c r="A63" s="24"/>
      <c r="B63" s="24"/>
      <c r="C63" s="24"/>
      <c r="D63" s="24"/>
      <c r="E63" s="24"/>
      <c r="F63" s="24"/>
      <c r="G63" s="24"/>
      <c r="H63" s="25"/>
    </row>
  </sheetData>
  <printOptions horizontalCentered="1"/>
  <pageMargins left="0" right="0" top="0.39370078740157483" bottom="0.39370078740157483" header="0" footer="0"/>
  <pageSetup paperSize="9" scale="76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15D1C-482B-4F1F-9D81-FB8C983D856F}">
  <sheetPr>
    <pageSetUpPr fitToPage="1"/>
  </sheetPr>
  <dimension ref="A3:I63"/>
  <sheetViews>
    <sheetView workbookViewId="0">
      <selection activeCell="D3" sqref="D3"/>
    </sheetView>
  </sheetViews>
  <sheetFormatPr baseColWidth="10" defaultColWidth="11.19921875" defaultRowHeight="14.4" x14ac:dyDescent="0.3"/>
  <cols>
    <col min="1" max="1" width="23.8984375" style="5" customWidth="1"/>
    <col min="2" max="6" width="11.19921875" style="5"/>
    <col min="7" max="7" width="11.19921875" style="26"/>
    <col min="8" max="8" width="7.8984375" style="27" customWidth="1"/>
    <col min="9" max="16384" width="11.19921875" style="5"/>
  </cols>
  <sheetData>
    <row r="3" spans="1:9" ht="18" x14ac:dyDescent="0.35">
      <c r="A3" s="1" t="s">
        <v>0</v>
      </c>
      <c r="B3" s="2"/>
      <c r="C3" s="2"/>
      <c r="D3" s="2"/>
      <c r="E3" s="2"/>
      <c r="F3" s="2"/>
      <c r="G3" s="3"/>
      <c r="H3" s="4"/>
    </row>
    <row r="4" spans="1:9" ht="18" x14ac:dyDescent="0.35">
      <c r="A4" s="1" t="s">
        <v>64</v>
      </c>
      <c r="B4" s="6"/>
      <c r="C4" s="6"/>
      <c r="D4" s="6"/>
      <c r="E4" s="6"/>
      <c r="F4" s="6"/>
      <c r="G4" s="7"/>
      <c r="H4" s="8"/>
    </row>
    <row r="5" spans="1:9" ht="18" x14ac:dyDescent="0.35">
      <c r="A5" s="9" t="s">
        <v>2</v>
      </c>
      <c r="B5" s="10"/>
      <c r="C5" s="10"/>
      <c r="D5" s="10"/>
      <c r="E5" s="10"/>
      <c r="F5" s="10"/>
      <c r="G5" s="11"/>
      <c r="H5" s="8"/>
    </row>
    <row r="6" spans="1:9" ht="18" x14ac:dyDescent="0.35">
      <c r="A6" s="9"/>
      <c r="B6" s="10"/>
      <c r="C6" s="10"/>
      <c r="D6" s="10"/>
      <c r="E6" s="10"/>
      <c r="F6" s="10"/>
      <c r="G6" s="11"/>
      <c r="H6" s="8"/>
    </row>
    <row r="7" spans="1:9" ht="43.8" thickBot="1" x14ac:dyDescent="0.35">
      <c r="A7" s="12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65</v>
      </c>
      <c r="H7" s="14" t="s">
        <v>66</v>
      </c>
    </row>
    <row r="8" spans="1:9" ht="15" thickTop="1" x14ac:dyDescent="0.3">
      <c r="A8" s="15" t="s">
        <v>3</v>
      </c>
      <c r="B8" s="16">
        <v>3611</v>
      </c>
      <c r="C8" s="16">
        <v>3526</v>
      </c>
      <c r="D8" s="16">
        <v>3411</v>
      </c>
      <c r="E8" s="16">
        <v>3595</v>
      </c>
      <c r="F8" s="16">
        <v>4064</v>
      </c>
      <c r="G8" s="17">
        <v>8370</v>
      </c>
      <c r="H8" s="18">
        <f>+(F8*100)/G8</f>
        <v>48.55436081242533</v>
      </c>
      <c r="I8" s="19"/>
    </row>
    <row r="9" spans="1:9" x14ac:dyDescent="0.3">
      <c r="A9" s="15" t="s">
        <v>4</v>
      </c>
      <c r="B9" s="16">
        <v>8608</v>
      </c>
      <c r="C9" s="16">
        <v>15612</v>
      </c>
      <c r="D9" s="16">
        <v>16729</v>
      </c>
      <c r="E9" s="16">
        <v>15845</v>
      </c>
      <c r="F9" s="16">
        <v>18770</v>
      </c>
      <c r="G9" s="17">
        <v>455481</v>
      </c>
      <c r="H9" s="18">
        <f t="shared" ref="H9:H62" si="0">+(F9*100)/G9</f>
        <v>4.1209183259016289</v>
      </c>
    </row>
    <row r="10" spans="1:9" x14ac:dyDescent="0.3">
      <c r="A10" s="15" t="s">
        <v>5</v>
      </c>
      <c r="B10" s="16">
        <v>5288</v>
      </c>
      <c r="C10" s="16">
        <v>6072</v>
      </c>
      <c r="D10" s="16">
        <v>7865</v>
      </c>
      <c r="E10" s="16">
        <v>4943</v>
      </c>
      <c r="F10" s="16">
        <v>5030</v>
      </c>
      <c r="G10" s="17">
        <v>19673</v>
      </c>
      <c r="H10" s="18">
        <f t="shared" si="0"/>
        <v>25.568037411680983</v>
      </c>
    </row>
    <row r="11" spans="1:9" x14ac:dyDescent="0.3">
      <c r="A11" s="15" t="s">
        <v>6</v>
      </c>
      <c r="B11" s="16">
        <v>50177</v>
      </c>
      <c r="C11" s="16">
        <v>70013</v>
      </c>
      <c r="D11" s="16">
        <v>59543</v>
      </c>
      <c r="E11" s="16">
        <v>77744</v>
      </c>
      <c r="F11" s="16">
        <v>79924</v>
      </c>
      <c r="G11" s="17">
        <v>105219</v>
      </c>
      <c r="H11" s="18">
        <f t="shared" si="0"/>
        <v>75.959665079500851</v>
      </c>
    </row>
    <row r="12" spans="1:9" x14ac:dyDescent="0.3">
      <c r="A12" s="15" t="s">
        <v>7</v>
      </c>
      <c r="B12" s="16">
        <v>4399</v>
      </c>
      <c r="C12" s="16">
        <v>4107</v>
      </c>
      <c r="D12" s="16">
        <v>4354</v>
      </c>
      <c r="E12" s="16">
        <v>5319</v>
      </c>
      <c r="F12" s="16">
        <v>6045</v>
      </c>
      <c r="G12" s="17">
        <v>238301</v>
      </c>
      <c r="H12" s="18">
        <f t="shared" si="0"/>
        <v>2.5367077771389965</v>
      </c>
    </row>
    <row r="13" spans="1:9" x14ac:dyDescent="0.3">
      <c r="A13" s="15" t="s">
        <v>8</v>
      </c>
      <c r="B13" s="16">
        <v>13167</v>
      </c>
      <c r="C13" s="16">
        <v>14130</v>
      </c>
      <c r="D13" s="16">
        <v>16434</v>
      </c>
      <c r="E13" s="16">
        <v>17212</v>
      </c>
      <c r="F13" s="16">
        <v>20623</v>
      </c>
      <c r="G13" s="17">
        <v>529394</v>
      </c>
      <c r="H13" s="18">
        <f t="shared" si="0"/>
        <v>3.895586274117198</v>
      </c>
    </row>
    <row r="14" spans="1:9" x14ac:dyDescent="0.3">
      <c r="A14" s="15" t="s">
        <v>9</v>
      </c>
      <c r="B14" s="16">
        <v>8923</v>
      </c>
      <c r="C14" s="16">
        <v>8224</v>
      </c>
      <c r="D14" s="16">
        <v>9116</v>
      </c>
      <c r="E14" s="16">
        <v>6863</v>
      </c>
      <c r="F14" s="16">
        <v>7860</v>
      </c>
      <c r="G14" s="17">
        <v>42449</v>
      </c>
      <c r="H14" s="18">
        <f t="shared" si="0"/>
        <v>18.516337251760937</v>
      </c>
    </row>
    <row r="15" spans="1:9" x14ac:dyDescent="0.3">
      <c r="A15" s="15" t="s">
        <v>10</v>
      </c>
      <c r="B15" s="16">
        <v>2833</v>
      </c>
      <c r="C15" s="16">
        <v>3534</v>
      </c>
      <c r="D15" s="16">
        <v>2889</v>
      </c>
      <c r="E15" s="16">
        <v>6182</v>
      </c>
      <c r="F15" s="16">
        <v>4464</v>
      </c>
      <c r="G15" s="17">
        <v>186372</v>
      </c>
      <c r="H15" s="18">
        <f t="shared" si="0"/>
        <v>2.3952095808383231</v>
      </c>
    </row>
    <row r="16" spans="1:9" x14ac:dyDescent="0.3">
      <c r="A16" s="15" t="s">
        <v>11</v>
      </c>
      <c r="B16" s="16">
        <v>408003</v>
      </c>
      <c r="C16" s="16">
        <v>394756</v>
      </c>
      <c r="D16" s="16">
        <v>418176</v>
      </c>
      <c r="E16" s="16">
        <v>503286</v>
      </c>
      <c r="F16" s="16">
        <v>502337</v>
      </c>
      <c r="G16" s="17">
        <v>772786</v>
      </c>
      <c r="H16" s="18">
        <f t="shared" si="0"/>
        <v>65.003377390377153</v>
      </c>
    </row>
    <row r="17" spans="1:8" x14ac:dyDescent="0.3">
      <c r="A17" s="15" t="s">
        <v>12</v>
      </c>
      <c r="B17" s="16">
        <v>25441</v>
      </c>
      <c r="C17" s="16">
        <v>28813</v>
      </c>
      <c r="D17" s="16">
        <v>45217</v>
      </c>
      <c r="E17" s="16">
        <v>46367</v>
      </c>
      <c r="F17" s="16">
        <v>47872</v>
      </c>
      <c r="G17" s="17">
        <v>90972</v>
      </c>
      <c r="H17" s="18">
        <f t="shared" si="0"/>
        <v>52.622785032757335</v>
      </c>
    </row>
    <row r="18" spans="1:8" x14ac:dyDescent="0.3">
      <c r="A18" s="15" t="s">
        <v>13</v>
      </c>
      <c r="B18" s="16">
        <v>1846</v>
      </c>
      <c r="C18" s="16">
        <v>624</v>
      </c>
      <c r="D18" s="16">
        <v>221</v>
      </c>
      <c r="E18" s="16">
        <v>759</v>
      </c>
      <c r="F18" s="16">
        <v>1436</v>
      </c>
      <c r="G18" s="17">
        <v>100043</v>
      </c>
      <c r="H18" s="18">
        <f t="shared" si="0"/>
        <v>1.4353827854022769</v>
      </c>
    </row>
    <row r="19" spans="1:8" x14ac:dyDescent="0.3">
      <c r="A19" s="15" t="s">
        <v>14</v>
      </c>
      <c r="B19" s="16">
        <v>42285</v>
      </c>
      <c r="C19" s="16">
        <v>45892</v>
      </c>
      <c r="D19" s="16">
        <v>41559</v>
      </c>
      <c r="E19" s="16">
        <v>47472</v>
      </c>
      <c r="F19" s="16">
        <v>45487</v>
      </c>
      <c r="G19" s="17">
        <v>76818</v>
      </c>
      <c r="H19" s="18">
        <f t="shared" si="0"/>
        <v>59.213986305293034</v>
      </c>
    </row>
    <row r="20" spans="1:8" x14ac:dyDescent="0.3">
      <c r="A20" s="15" t="s">
        <v>15</v>
      </c>
      <c r="B20" s="16">
        <v>270</v>
      </c>
      <c r="C20" s="16">
        <v>265</v>
      </c>
      <c r="D20" s="16">
        <v>141</v>
      </c>
      <c r="E20" s="16">
        <v>136</v>
      </c>
      <c r="F20" s="16">
        <v>118</v>
      </c>
      <c r="G20" s="17">
        <v>3211</v>
      </c>
      <c r="H20" s="18">
        <f t="shared" si="0"/>
        <v>3.6748676424789783</v>
      </c>
    </row>
    <row r="21" spans="1:8" x14ac:dyDescent="0.3">
      <c r="A21" s="15" t="s">
        <v>16</v>
      </c>
      <c r="B21" s="16">
        <v>1140</v>
      </c>
      <c r="C21" s="16">
        <v>1358</v>
      </c>
      <c r="D21" s="16">
        <v>1224</v>
      </c>
      <c r="E21" s="16">
        <v>1178</v>
      </c>
      <c r="F21" s="16">
        <v>823</v>
      </c>
      <c r="G21" s="17">
        <v>31552</v>
      </c>
      <c r="H21" s="18">
        <f t="shared" si="0"/>
        <v>2.608392494929006</v>
      </c>
    </row>
    <row r="22" spans="1:8" x14ac:dyDescent="0.3">
      <c r="A22" s="15" t="s">
        <v>17</v>
      </c>
      <c r="B22" s="16">
        <v>462288</v>
      </c>
      <c r="C22" s="16">
        <v>530628</v>
      </c>
      <c r="D22" s="16">
        <v>523400</v>
      </c>
      <c r="E22" s="16">
        <v>620769</v>
      </c>
      <c r="F22" s="16">
        <v>610634</v>
      </c>
      <c r="G22" s="17">
        <v>920444</v>
      </c>
      <c r="H22" s="18">
        <f t="shared" si="0"/>
        <v>66.341244008326413</v>
      </c>
    </row>
    <row r="23" spans="1:8" x14ac:dyDescent="0.3">
      <c r="A23" s="15" t="s">
        <v>18</v>
      </c>
      <c r="B23" s="16">
        <v>3782</v>
      </c>
      <c r="C23" s="16">
        <v>3890</v>
      </c>
      <c r="D23" s="16">
        <v>3299</v>
      </c>
      <c r="E23" s="16">
        <v>5285</v>
      </c>
      <c r="F23" s="16">
        <v>3146</v>
      </c>
      <c r="G23" s="17">
        <v>39400</v>
      </c>
      <c r="H23" s="18">
        <f t="shared" si="0"/>
        <v>7.9847715736040605</v>
      </c>
    </row>
    <row r="24" spans="1:8" x14ac:dyDescent="0.3">
      <c r="A24" s="15" t="s">
        <v>19</v>
      </c>
      <c r="B24" s="16">
        <v>8224</v>
      </c>
      <c r="C24" s="16">
        <v>9434</v>
      </c>
      <c r="D24" s="16">
        <v>6193</v>
      </c>
      <c r="E24" s="16">
        <v>9484</v>
      </c>
      <c r="F24" s="16">
        <v>8963</v>
      </c>
      <c r="G24" s="17">
        <v>219827</v>
      </c>
      <c r="H24" s="18">
        <f t="shared" si="0"/>
        <v>4.0772971473021968</v>
      </c>
    </row>
    <row r="25" spans="1:8" x14ac:dyDescent="0.3">
      <c r="A25" s="15" t="s">
        <v>20</v>
      </c>
      <c r="B25" s="16">
        <v>13006</v>
      </c>
      <c r="C25" s="16">
        <v>24508</v>
      </c>
      <c r="D25" s="16">
        <v>21276</v>
      </c>
      <c r="E25" s="16">
        <v>21976</v>
      </c>
      <c r="F25" s="16">
        <v>22550</v>
      </c>
      <c r="G25" s="17">
        <v>979383</v>
      </c>
      <c r="H25" s="18">
        <f t="shared" si="0"/>
        <v>2.3024700244950136</v>
      </c>
    </row>
    <row r="26" spans="1:8" x14ac:dyDescent="0.3">
      <c r="A26" s="15" t="s">
        <v>21</v>
      </c>
      <c r="B26" s="16">
        <v>158838</v>
      </c>
      <c r="C26" s="16">
        <v>168519</v>
      </c>
      <c r="D26" s="16">
        <v>159099</v>
      </c>
      <c r="E26" s="16">
        <v>217048</v>
      </c>
      <c r="F26" s="16">
        <v>257927</v>
      </c>
      <c r="G26" s="17">
        <v>1564746</v>
      </c>
      <c r="H26" s="18">
        <f t="shared" si="0"/>
        <v>16.48363376548015</v>
      </c>
    </row>
    <row r="27" spans="1:8" x14ac:dyDescent="0.3">
      <c r="A27" s="15" t="s">
        <v>22</v>
      </c>
      <c r="B27" s="16">
        <v>4473</v>
      </c>
      <c r="C27" s="16">
        <v>6192</v>
      </c>
      <c r="D27" s="16">
        <v>5380</v>
      </c>
      <c r="E27" s="16">
        <v>4771</v>
      </c>
      <c r="F27" s="16">
        <v>6424</v>
      </c>
      <c r="G27" s="17">
        <v>30142</v>
      </c>
      <c r="H27" s="18">
        <f t="shared" si="0"/>
        <v>21.312454382589078</v>
      </c>
    </row>
    <row r="28" spans="1:8" x14ac:dyDescent="0.3">
      <c r="A28" s="15" t="s">
        <v>23</v>
      </c>
      <c r="B28" s="16">
        <v>79174</v>
      </c>
      <c r="C28" s="16">
        <v>104638</v>
      </c>
      <c r="D28" s="16">
        <v>110322</v>
      </c>
      <c r="E28" s="16">
        <v>111789</v>
      </c>
      <c r="F28" s="16">
        <v>105792</v>
      </c>
      <c r="G28" s="17">
        <v>1099499</v>
      </c>
      <c r="H28" s="18">
        <f t="shared" si="0"/>
        <v>9.6218368547856805</v>
      </c>
    </row>
    <row r="29" spans="1:8" x14ac:dyDescent="0.3">
      <c r="A29" s="15" t="s">
        <v>24</v>
      </c>
      <c r="B29" s="16">
        <v>170</v>
      </c>
      <c r="C29" s="16">
        <v>1095</v>
      </c>
      <c r="D29" s="16">
        <v>607</v>
      </c>
      <c r="E29" s="16">
        <v>827</v>
      </c>
      <c r="F29" s="16">
        <v>1027</v>
      </c>
      <c r="G29" s="17">
        <v>112608</v>
      </c>
      <c r="H29" s="18">
        <f t="shared" si="0"/>
        <v>0.91201335606706446</v>
      </c>
    </row>
    <row r="30" spans="1:8" x14ac:dyDescent="0.3">
      <c r="A30" s="15" t="s">
        <v>25</v>
      </c>
      <c r="B30" s="16">
        <v>90812</v>
      </c>
      <c r="C30" s="16">
        <v>85686</v>
      </c>
      <c r="D30" s="16">
        <v>69726</v>
      </c>
      <c r="E30" s="16">
        <v>98003</v>
      </c>
      <c r="F30" s="16">
        <v>126859</v>
      </c>
      <c r="G30" s="17">
        <v>417581</v>
      </c>
      <c r="H30" s="18">
        <f t="shared" si="0"/>
        <v>30.379495235654879</v>
      </c>
    </row>
    <row r="31" spans="1:8" ht="15" thickBot="1" x14ac:dyDescent="0.35">
      <c r="A31" s="20" t="s">
        <v>26</v>
      </c>
      <c r="B31" s="21">
        <f>SUM(B8:B30)</f>
        <v>1396758</v>
      </c>
      <c r="C31" s="21">
        <f t="shared" ref="C31:F31" si="1">SUM(C8:C30)</f>
        <v>1531516</v>
      </c>
      <c r="D31" s="21">
        <f t="shared" si="1"/>
        <v>1526181</v>
      </c>
      <c r="E31" s="21">
        <f t="shared" si="1"/>
        <v>1826853</v>
      </c>
      <c r="F31" s="21">
        <f t="shared" si="1"/>
        <v>1888175</v>
      </c>
      <c r="G31" s="21">
        <v>8044271</v>
      </c>
      <c r="H31" s="22">
        <f t="shared" si="0"/>
        <v>23.47229475486343</v>
      </c>
    </row>
    <row r="32" spans="1:8" ht="15" thickTop="1" x14ac:dyDescent="0.3">
      <c r="A32" s="23" t="s">
        <v>27</v>
      </c>
      <c r="B32" s="23">
        <v>2452</v>
      </c>
      <c r="C32" s="23">
        <v>2537</v>
      </c>
      <c r="D32" s="23">
        <v>2308</v>
      </c>
      <c r="E32" s="23">
        <v>12112</v>
      </c>
      <c r="F32" s="23">
        <v>22442</v>
      </c>
      <c r="G32" s="24">
        <v>445296</v>
      </c>
      <c r="H32" s="25">
        <f t="shared" si="0"/>
        <v>5.0397937551651033</v>
      </c>
    </row>
    <row r="33" spans="1:8" x14ac:dyDescent="0.3">
      <c r="A33" s="23" t="s">
        <v>28</v>
      </c>
      <c r="B33" s="23">
        <v>54110</v>
      </c>
      <c r="C33" s="23">
        <v>54760</v>
      </c>
      <c r="D33" s="23">
        <v>40378</v>
      </c>
      <c r="E33" s="23">
        <v>39451</v>
      </c>
      <c r="F33" s="23">
        <v>55605</v>
      </c>
      <c r="G33" s="24">
        <v>174895</v>
      </c>
      <c r="H33" s="25">
        <f t="shared" si="0"/>
        <v>31.793361731324509</v>
      </c>
    </row>
    <row r="34" spans="1:8" x14ac:dyDescent="0.3">
      <c r="A34" s="23" t="s">
        <v>29</v>
      </c>
      <c r="B34" s="23">
        <v>1146</v>
      </c>
      <c r="C34" s="23">
        <v>4387</v>
      </c>
      <c r="D34" s="23">
        <v>3521</v>
      </c>
      <c r="E34" s="23">
        <v>4166</v>
      </c>
      <c r="F34" s="23">
        <v>2158</v>
      </c>
      <c r="G34" s="24">
        <v>554763</v>
      </c>
      <c r="H34" s="25">
        <f t="shared" si="0"/>
        <v>0.38899494018166314</v>
      </c>
    </row>
    <row r="35" spans="1:8" x14ac:dyDescent="0.3">
      <c r="A35" s="23" t="s">
        <v>30</v>
      </c>
      <c r="B35" s="23">
        <v>9765</v>
      </c>
      <c r="C35" s="23">
        <v>10090</v>
      </c>
      <c r="D35" s="23">
        <v>7271</v>
      </c>
      <c r="E35" s="23">
        <v>11928</v>
      </c>
      <c r="F35" s="23">
        <v>14394</v>
      </c>
      <c r="G35" s="24">
        <v>248155</v>
      </c>
      <c r="H35" s="25">
        <f t="shared" si="0"/>
        <v>5.8004070036872113</v>
      </c>
    </row>
    <row r="36" spans="1:8" x14ac:dyDescent="0.3">
      <c r="A36" s="23" t="s">
        <v>31</v>
      </c>
      <c r="B36" s="23">
        <v>847</v>
      </c>
      <c r="C36" s="23">
        <v>3127</v>
      </c>
      <c r="D36" s="23">
        <v>3635</v>
      </c>
      <c r="E36" s="23">
        <v>3742</v>
      </c>
      <c r="F36" s="23">
        <v>5794</v>
      </c>
      <c r="G36" s="24">
        <v>138979</v>
      </c>
      <c r="H36" s="25">
        <f t="shared" si="0"/>
        <v>4.1689751689104106</v>
      </c>
    </row>
    <row r="37" spans="1:8" x14ac:dyDescent="0.3">
      <c r="A37" s="23" t="s">
        <v>32</v>
      </c>
      <c r="B37" s="23">
        <v>16058</v>
      </c>
      <c r="C37" s="23">
        <v>15035</v>
      </c>
      <c r="D37" s="23">
        <v>10525</v>
      </c>
      <c r="E37" s="23">
        <v>16088</v>
      </c>
      <c r="F37" s="23">
        <v>11803</v>
      </c>
      <c r="G37" s="24">
        <v>127150</v>
      </c>
      <c r="H37" s="25">
        <f t="shared" si="0"/>
        <v>9.2827369248918608</v>
      </c>
    </row>
    <row r="38" spans="1:8" x14ac:dyDescent="0.3">
      <c r="A38" s="23" t="s">
        <v>33</v>
      </c>
      <c r="B38" s="23">
        <v>2028</v>
      </c>
      <c r="C38" s="23">
        <v>4412</v>
      </c>
      <c r="D38" s="23">
        <v>3682</v>
      </c>
      <c r="E38" s="23">
        <v>2688</v>
      </c>
      <c r="F38" s="23">
        <v>1702</v>
      </c>
      <c r="G38" s="24">
        <v>528837</v>
      </c>
      <c r="H38" s="25">
        <f t="shared" si="0"/>
        <v>0.32183829800108538</v>
      </c>
    </row>
    <row r="39" spans="1:8" x14ac:dyDescent="0.3">
      <c r="A39" s="23" t="s">
        <v>34</v>
      </c>
      <c r="B39" s="23">
        <v>17314</v>
      </c>
      <c r="C39" s="23">
        <v>20067</v>
      </c>
      <c r="D39" s="23">
        <v>24859</v>
      </c>
      <c r="E39" s="23">
        <v>20362</v>
      </c>
      <c r="F39" s="23">
        <v>20194</v>
      </c>
      <c r="G39" s="24">
        <v>788534</v>
      </c>
      <c r="H39" s="25">
        <f t="shared" si="0"/>
        <v>2.5609548859021931</v>
      </c>
    </row>
    <row r="40" spans="1:8" x14ac:dyDescent="0.3">
      <c r="A40" s="23" t="s">
        <v>35</v>
      </c>
      <c r="B40" s="23">
        <v>9</v>
      </c>
      <c r="C40" s="23">
        <v>22</v>
      </c>
      <c r="D40" s="23">
        <v>19</v>
      </c>
      <c r="E40" s="23">
        <v>0</v>
      </c>
      <c r="F40" s="23">
        <v>0</v>
      </c>
      <c r="G40" s="24">
        <v>3742</v>
      </c>
      <c r="H40" s="25">
        <f t="shared" si="0"/>
        <v>0</v>
      </c>
    </row>
    <row r="41" spans="1:8" x14ac:dyDescent="0.3">
      <c r="A41" s="23" t="s">
        <v>36</v>
      </c>
      <c r="B41" s="23">
        <v>240</v>
      </c>
      <c r="C41" s="23">
        <v>124</v>
      </c>
      <c r="D41" s="23">
        <v>294</v>
      </c>
      <c r="E41" s="23">
        <v>331</v>
      </c>
      <c r="F41" s="23">
        <v>391</v>
      </c>
      <c r="G41" s="24">
        <v>15436</v>
      </c>
      <c r="H41" s="25">
        <f t="shared" si="0"/>
        <v>2.5330396475770924</v>
      </c>
    </row>
    <row r="42" spans="1:8" x14ac:dyDescent="0.3">
      <c r="A42" s="23" t="s">
        <v>37</v>
      </c>
      <c r="B42" s="23">
        <v>592</v>
      </c>
      <c r="C42" s="23">
        <v>478</v>
      </c>
      <c r="D42" s="23">
        <v>70</v>
      </c>
      <c r="E42" s="23">
        <v>702</v>
      </c>
      <c r="F42" s="23">
        <v>150</v>
      </c>
      <c r="G42" s="24">
        <v>71292</v>
      </c>
      <c r="H42" s="25">
        <f t="shared" si="0"/>
        <v>0.21040228917690623</v>
      </c>
    </row>
    <row r="43" spans="1:8" x14ac:dyDescent="0.3">
      <c r="A43" s="23" t="s">
        <v>38</v>
      </c>
      <c r="B43" s="23">
        <v>494140</v>
      </c>
      <c r="C43" s="23">
        <v>425547</v>
      </c>
      <c r="D43" s="23">
        <v>465229</v>
      </c>
      <c r="E43" s="23">
        <v>401131</v>
      </c>
      <c r="F43" s="23">
        <v>391892</v>
      </c>
      <c r="G43" s="24">
        <v>808689</v>
      </c>
      <c r="H43" s="25">
        <f t="shared" si="0"/>
        <v>48.460162064773975</v>
      </c>
    </row>
    <row r="44" spans="1:8" x14ac:dyDescent="0.3">
      <c r="A44" s="23" t="s">
        <v>39</v>
      </c>
      <c r="B44" s="23">
        <v>44790</v>
      </c>
      <c r="C44" s="23">
        <v>48289</v>
      </c>
      <c r="D44" s="23">
        <v>59719</v>
      </c>
      <c r="E44" s="23">
        <v>53355</v>
      </c>
      <c r="F44" s="23">
        <v>61297</v>
      </c>
      <c r="G44" s="24">
        <v>1486833</v>
      </c>
      <c r="H44" s="25">
        <f t="shared" si="0"/>
        <v>4.1226553351990436</v>
      </c>
    </row>
    <row r="45" spans="1:8" x14ac:dyDescent="0.3">
      <c r="A45" s="23" t="s">
        <v>40</v>
      </c>
      <c r="B45" s="23">
        <v>316</v>
      </c>
      <c r="C45" s="23">
        <v>184</v>
      </c>
      <c r="D45" s="23">
        <v>274</v>
      </c>
      <c r="E45" s="23">
        <v>357</v>
      </c>
      <c r="F45" s="23">
        <v>143</v>
      </c>
      <c r="G45" s="24">
        <v>114377</v>
      </c>
      <c r="H45" s="25">
        <f t="shared" si="0"/>
        <v>0.12502513617248223</v>
      </c>
    </row>
    <row r="46" spans="1:8" x14ac:dyDescent="0.3">
      <c r="A46" s="23" t="s">
        <v>41</v>
      </c>
      <c r="B46" s="23">
        <v>40</v>
      </c>
      <c r="C46" s="23">
        <v>236</v>
      </c>
      <c r="D46" s="23">
        <v>40</v>
      </c>
      <c r="E46" s="23">
        <v>202</v>
      </c>
      <c r="F46" s="23">
        <v>305</v>
      </c>
      <c r="G46" s="24">
        <v>97258</v>
      </c>
      <c r="H46" s="25">
        <f t="shared" si="0"/>
        <v>0.31359888132595776</v>
      </c>
    </row>
    <row r="47" spans="1:8" x14ac:dyDescent="0.3">
      <c r="A47" s="23" t="s">
        <v>42</v>
      </c>
      <c r="B47" s="23">
        <v>95581</v>
      </c>
      <c r="C47" s="23">
        <v>86348</v>
      </c>
      <c r="D47" s="23">
        <v>83944</v>
      </c>
      <c r="E47" s="23">
        <v>49545</v>
      </c>
      <c r="F47" s="23">
        <v>43053</v>
      </c>
      <c r="G47" s="24">
        <v>216906</v>
      </c>
      <c r="H47" s="25">
        <f t="shared" si="0"/>
        <v>19.848690216038285</v>
      </c>
    </row>
    <row r="48" spans="1:8" x14ac:dyDescent="0.3">
      <c r="A48" s="23" t="s">
        <v>43</v>
      </c>
      <c r="B48" s="23">
        <v>175806</v>
      </c>
      <c r="C48" s="23">
        <v>152016</v>
      </c>
      <c r="D48" s="23">
        <v>146062</v>
      </c>
      <c r="E48" s="23">
        <v>151293</v>
      </c>
      <c r="F48" s="23">
        <v>149877</v>
      </c>
      <c r="G48" s="24">
        <v>329227</v>
      </c>
      <c r="H48" s="25">
        <f t="shared" si="0"/>
        <v>45.523909035407179</v>
      </c>
    </row>
    <row r="49" spans="1:8" x14ac:dyDescent="0.3">
      <c r="A49" s="23" t="s">
        <v>44</v>
      </c>
      <c r="B49" s="23">
        <v>248</v>
      </c>
      <c r="C49" s="23">
        <v>45</v>
      </c>
      <c r="D49" s="23">
        <v>241</v>
      </c>
      <c r="E49" s="23">
        <v>90</v>
      </c>
      <c r="F49" s="23">
        <v>70</v>
      </c>
      <c r="G49" s="24">
        <v>36135</v>
      </c>
      <c r="H49" s="25">
        <f t="shared" si="0"/>
        <v>0.19371800193718003</v>
      </c>
    </row>
    <row r="50" spans="1:8" x14ac:dyDescent="0.3">
      <c r="A50" s="23" t="s">
        <v>45</v>
      </c>
      <c r="B50" s="23">
        <v>51580</v>
      </c>
      <c r="C50" s="23">
        <v>40390</v>
      </c>
      <c r="D50" s="23">
        <v>50049</v>
      </c>
      <c r="E50" s="23">
        <v>48014</v>
      </c>
      <c r="F50" s="23">
        <v>51275</v>
      </c>
      <c r="G50" s="24">
        <v>1154809</v>
      </c>
      <c r="H50" s="25">
        <f t="shared" si="0"/>
        <v>4.4401281943594135</v>
      </c>
    </row>
    <row r="51" spans="1:8" x14ac:dyDescent="0.3">
      <c r="A51" s="23" t="s">
        <v>46</v>
      </c>
      <c r="B51" s="23">
        <v>84970</v>
      </c>
      <c r="C51" s="23">
        <v>84605</v>
      </c>
      <c r="D51" s="16">
        <v>89178</v>
      </c>
      <c r="E51" s="16">
        <v>100852</v>
      </c>
      <c r="F51" s="16">
        <v>91839</v>
      </c>
      <c r="G51" s="24">
        <v>495590</v>
      </c>
      <c r="H51" s="25">
        <f t="shared" si="0"/>
        <v>18.531245586069129</v>
      </c>
    </row>
    <row r="52" spans="1:8" x14ac:dyDescent="0.3">
      <c r="A52" s="23" t="s">
        <v>47</v>
      </c>
      <c r="B52" s="23">
        <v>8831</v>
      </c>
      <c r="C52" s="23">
        <v>3155</v>
      </c>
      <c r="D52" s="23">
        <v>884</v>
      </c>
      <c r="E52" s="23">
        <v>1057</v>
      </c>
      <c r="F52" s="23">
        <v>722</v>
      </c>
      <c r="G52" s="24">
        <v>4248</v>
      </c>
      <c r="H52" s="25">
        <f t="shared" si="0"/>
        <v>16.996233521657249</v>
      </c>
    </row>
    <row r="53" spans="1:8" x14ac:dyDescent="0.3">
      <c r="A53" s="23" t="s">
        <v>48</v>
      </c>
      <c r="B53" s="23"/>
      <c r="C53" s="23"/>
      <c r="D53" s="23"/>
      <c r="E53" s="23">
        <v>55705</v>
      </c>
      <c r="F53" s="23">
        <v>53409</v>
      </c>
      <c r="G53" s="24">
        <v>314902</v>
      </c>
      <c r="H53" s="25">
        <f t="shared" si="0"/>
        <v>16.96051469981137</v>
      </c>
    </row>
    <row r="54" spans="1:8" x14ac:dyDescent="0.3">
      <c r="A54" s="23" t="s">
        <v>49</v>
      </c>
      <c r="B54" s="23">
        <v>2207</v>
      </c>
      <c r="C54" s="23">
        <v>3063</v>
      </c>
      <c r="D54" s="23">
        <v>2323</v>
      </c>
      <c r="E54" s="23">
        <v>2146</v>
      </c>
      <c r="F54" s="23">
        <v>2657</v>
      </c>
      <c r="G54" s="24">
        <v>85507</v>
      </c>
      <c r="H54" s="25">
        <f t="shared" si="0"/>
        <v>3.1073479364262573</v>
      </c>
    </row>
    <row r="55" spans="1:8" x14ac:dyDescent="0.3">
      <c r="A55" s="23" t="s">
        <v>50</v>
      </c>
      <c r="B55" s="23">
        <v>13</v>
      </c>
      <c r="C55" s="23">
        <v>41</v>
      </c>
      <c r="D55" s="23">
        <v>30</v>
      </c>
      <c r="E55" s="23">
        <v>187</v>
      </c>
      <c r="F55" s="23">
        <v>1</v>
      </c>
      <c r="G55" s="24">
        <v>57701</v>
      </c>
      <c r="H55" s="25">
        <f t="shared" si="0"/>
        <v>1.7330722171192874E-3</v>
      </c>
    </row>
    <row r="56" spans="1:8" x14ac:dyDescent="0.3">
      <c r="A56" s="23" t="s">
        <v>51</v>
      </c>
      <c r="B56" s="23">
        <v>165</v>
      </c>
      <c r="C56" s="23">
        <v>389</v>
      </c>
      <c r="D56" s="23">
        <v>47</v>
      </c>
      <c r="E56" s="23">
        <v>0</v>
      </c>
      <c r="F56" s="23">
        <v>0</v>
      </c>
      <c r="G56" s="24">
        <v>94059</v>
      </c>
      <c r="H56" s="25">
        <f t="shared" si="0"/>
        <v>0</v>
      </c>
    </row>
    <row r="57" spans="1:8" x14ac:dyDescent="0.3">
      <c r="A57" s="23" t="s">
        <v>52</v>
      </c>
      <c r="B57" s="23">
        <v>26400</v>
      </c>
      <c r="C57" s="23">
        <v>28846</v>
      </c>
      <c r="D57" s="23">
        <v>26813</v>
      </c>
      <c r="E57" s="23">
        <v>29813</v>
      </c>
      <c r="F57" s="23">
        <v>31301</v>
      </c>
      <c r="G57" s="24">
        <v>79666</v>
      </c>
      <c r="H57" s="25">
        <f t="shared" si="0"/>
        <v>39.290286948007932</v>
      </c>
    </row>
    <row r="58" spans="1:8" x14ac:dyDescent="0.3">
      <c r="A58" s="23" t="s">
        <v>53</v>
      </c>
      <c r="B58" s="23">
        <v>75861</v>
      </c>
      <c r="C58" s="23">
        <v>84972</v>
      </c>
      <c r="D58" s="23">
        <v>82808</v>
      </c>
      <c r="E58" s="23">
        <v>99466</v>
      </c>
      <c r="F58" s="23">
        <v>110876</v>
      </c>
      <c r="G58" s="24">
        <v>552719</v>
      </c>
      <c r="H58" s="25">
        <f t="shared" si="0"/>
        <v>20.060102873250241</v>
      </c>
    </row>
    <row r="59" spans="1:8" x14ac:dyDescent="0.3">
      <c r="A59" s="23" t="s">
        <v>54</v>
      </c>
      <c r="B59" s="23">
        <v>277753</v>
      </c>
      <c r="C59" s="23">
        <v>286080</v>
      </c>
      <c r="D59" s="23">
        <v>269900</v>
      </c>
      <c r="E59" s="23">
        <v>318445</v>
      </c>
      <c r="F59" s="23">
        <v>245945</v>
      </c>
      <c r="G59" s="24">
        <v>448367</v>
      </c>
      <c r="H59" s="25">
        <f t="shared" si="0"/>
        <v>54.853501707306741</v>
      </c>
    </row>
    <row r="60" spans="1:8" x14ac:dyDescent="0.3">
      <c r="A60" s="23" t="s">
        <v>55</v>
      </c>
      <c r="B60" s="23">
        <v>8779</v>
      </c>
      <c r="C60" s="23">
        <v>11460</v>
      </c>
      <c r="D60" s="23">
        <v>8549</v>
      </c>
      <c r="E60" s="23">
        <v>10992</v>
      </c>
      <c r="F60" s="23">
        <v>11658</v>
      </c>
      <c r="G60" s="24">
        <v>184824</v>
      </c>
      <c r="H60" s="25">
        <f t="shared" si="0"/>
        <v>6.3076223867030254</v>
      </c>
    </row>
    <row r="61" spans="1:8" ht="15" thickBot="1" x14ac:dyDescent="0.35">
      <c r="A61" s="20" t="s">
        <v>56</v>
      </c>
      <c r="B61" s="21">
        <f t="shared" ref="B61:G61" si="2">SUM(B32:B60)</f>
        <v>1452041</v>
      </c>
      <c r="C61" s="21">
        <f t="shared" si="2"/>
        <v>1370705</v>
      </c>
      <c r="D61" s="21">
        <f t="shared" si="2"/>
        <v>1382652</v>
      </c>
      <c r="E61" s="21">
        <f t="shared" ref="E61" si="3">SUM(E32:E60)</f>
        <v>1434220</v>
      </c>
      <c r="F61" s="21">
        <f t="shared" ref="F61" si="4">SUM(F32:F60)</f>
        <v>1380953</v>
      </c>
      <c r="G61" s="21">
        <f t="shared" si="2"/>
        <v>9658896</v>
      </c>
      <c r="H61" s="22">
        <f t="shared" si="0"/>
        <v>14.297213677422347</v>
      </c>
    </row>
    <row r="62" spans="1:8" ht="15.6" thickTop="1" thickBot="1" x14ac:dyDescent="0.35">
      <c r="A62" s="20" t="s">
        <v>57</v>
      </c>
      <c r="B62" s="21">
        <f t="shared" ref="B62:G62" si="5">+B61+B31</f>
        <v>2848799</v>
      </c>
      <c r="C62" s="21">
        <f t="shared" si="5"/>
        <v>2902221</v>
      </c>
      <c r="D62" s="21">
        <f t="shared" si="5"/>
        <v>2908833</v>
      </c>
      <c r="E62" s="21">
        <f t="shared" ref="E62" si="6">+E61+E31</f>
        <v>3261073</v>
      </c>
      <c r="F62" s="21">
        <f t="shared" ref="F62" si="7">+F61+F31</f>
        <v>3269128</v>
      </c>
      <c r="G62" s="21">
        <f t="shared" si="5"/>
        <v>17703167</v>
      </c>
      <c r="H62" s="22">
        <f t="shared" si="0"/>
        <v>18.466345597937362</v>
      </c>
    </row>
    <row r="63" spans="1:8" ht="15" thickTop="1" x14ac:dyDescent="0.3">
      <c r="A63" s="24"/>
      <c r="B63" s="24"/>
      <c r="C63" s="24"/>
      <c r="D63" s="24"/>
      <c r="E63" s="24"/>
      <c r="F63" s="24"/>
      <c r="G63" s="24"/>
      <c r="H63" s="25"/>
    </row>
  </sheetData>
  <printOptions horizontalCentered="1"/>
  <pageMargins left="0" right="0" top="0.39370078740157483" bottom="0.39370078740157483" header="0" footer="0"/>
  <pageSetup paperSize="9" scale="76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6C7F0-4FCF-49A9-9636-893E8E8E9626}">
  <sheetPr>
    <pageSetUpPr fitToPage="1"/>
  </sheetPr>
  <dimension ref="A3:H63"/>
  <sheetViews>
    <sheetView workbookViewId="0">
      <selection activeCell="C4" sqref="C4"/>
    </sheetView>
  </sheetViews>
  <sheetFormatPr baseColWidth="10" defaultColWidth="11.19921875" defaultRowHeight="14.4" x14ac:dyDescent="0.3"/>
  <cols>
    <col min="1" max="1" width="23.8984375" style="5" customWidth="1"/>
    <col min="2" max="6" width="11.19921875" style="5"/>
    <col min="7" max="7" width="11.19921875" style="26"/>
    <col min="8" max="8" width="7.8984375" style="27" customWidth="1"/>
    <col min="9" max="16384" width="11.19921875" style="5"/>
  </cols>
  <sheetData>
    <row r="3" spans="1:8" ht="18" x14ac:dyDescent="0.35">
      <c r="A3" s="1" t="s">
        <v>0</v>
      </c>
      <c r="B3" s="2"/>
      <c r="C3" s="2"/>
      <c r="D3" s="2"/>
      <c r="E3" s="2"/>
      <c r="F3" s="2"/>
      <c r="G3" s="3"/>
      <c r="H3" s="4"/>
    </row>
    <row r="4" spans="1:8" ht="18" x14ac:dyDescent="0.35">
      <c r="A4" s="1" t="s">
        <v>63</v>
      </c>
      <c r="B4" s="6"/>
      <c r="C4" s="6"/>
      <c r="D4" s="6"/>
      <c r="E4" s="6"/>
      <c r="F4" s="6"/>
      <c r="G4" s="7"/>
      <c r="H4" s="8"/>
    </row>
    <row r="5" spans="1:8" ht="18" x14ac:dyDescent="0.35">
      <c r="A5" s="9" t="s">
        <v>2</v>
      </c>
      <c r="B5" s="10"/>
      <c r="C5" s="10"/>
      <c r="D5" s="10"/>
      <c r="E5" s="10"/>
      <c r="F5" s="10"/>
      <c r="G5" s="11"/>
      <c r="H5" s="8"/>
    </row>
    <row r="6" spans="1:8" ht="18" x14ac:dyDescent="0.35">
      <c r="A6" s="9"/>
      <c r="B6" s="10"/>
      <c r="C6" s="10"/>
      <c r="D6" s="10"/>
      <c r="E6" s="10"/>
      <c r="F6" s="10"/>
      <c r="G6" s="11"/>
      <c r="H6" s="8"/>
    </row>
    <row r="7" spans="1:8" ht="43.8" thickBot="1" x14ac:dyDescent="0.35">
      <c r="A7" s="12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65</v>
      </c>
      <c r="H7" s="14" t="s">
        <v>66</v>
      </c>
    </row>
    <row r="8" spans="1:8" ht="15" thickTop="1" x14ac:dyDescent="0.3">
      <c r="A8" s="15" t="s">
        <v>3</v>
      </c>
      <c r="B8" s="16"/>
      <c r="C8" s="16"/>
      <c r="D8" s="16">
        <v>0</v>
      </c>
      <c r="E8" s="16">
        <v>0</v>
      </c>
      <c r="F8" s="16"/>
      <c r="G8" s="17">
        <v>8370</v>
      </c>
      <c r="H8" s="18">
        <f>+(F8*100)/G8</f>
        <v>0</v>
      </c>
    </row>
    <row r="9" spans="1:8" x14ac:dyDescent="0.3">
      <c r="A9" s="15" t="s">
        <v>4</v>
      </c>
      <c r="B9" s="16">
        <v>1</v>
      </c>
      <c r="C9" s="16"/>
      <c r="D9" s="16"/>
      <c r="E9" s="16"/>
      <c r="F9" s="16"/>
      <c r="G9" s="17">
        <v>455481</v>
      </c>
      <c r="H9" s="18">
        <f t="shared" ref="H9:H62" si="0">+(F9*100)/G9</f>
        <v>0</v>
      </c>
    </row>
    <row r="10" spans="1:8" x14ac:dyDescent="0.3">
      <c r="A10" s="15" t="s">
        <v>5</v>
      </c>
      <c r="B10" s="16">
        <v>0</v>
      </c>
      <c r="C10" s="16"/>
      <c r="D10" s="16"/>
      <c r="E10" s="16"/>
      <c r="F10" s="16"/>
      <c r="G10" s="17">
        <v>19673</v>
      </c>
      <c r="H10" s="18">
        <f t="shared" si="0"/>
        <v>0</v>
      </c>
    </row>
    <row r="11" spans="1:8" x14ac:dyDescent="0.3">
      <c r="A11" s="15" t="s">
        <v>6</v>
      </c>
      <c r="B11" s="16"/>
      <c r="C11" s="16"/>
      <c r="D11" s="16">
        <v>0</v>
      </c>
      <c r="E11" s="16">
        <v>15</v>
      </c>
      <c r="F11" s="16">
        <v>1</v>
      </c>
      <c r="G11" s="17">
        <v>105219</v>
      </c>
      <c r="H11" s="18">
        <f t="shared" si="0"/>
        <v>9.5039869225139941E-4</v>
      </c>
    </row>
    <row r="12" spans="1:8" x14ac:dyDescent="0.3">
      <c r="A12" s="15" t="s">
        <v>7</v>
      </c>
      <c r="B12" s="16">
        <v>7</v>
      </c>
      <c r="C12" s="16">
        <v>7</v>
      </c>
      <c r="D12" s="16">
        <v>22</v>
      </c>
      <c r="E12" s="16">
        <v>3</v>
      </c>
      <c r="F12" s="16">
        <v>5</v>
      </c>
      <c r="G12" s="17">
        <v>238301</v>
      </c>
      <c r="H12" s="18">
        <f t="shared" si="0"/>
        <v>2.0981867470132314E-3</v>
      </c>
    </row>
    <row r="13" spans="1:8" x14ac:dyDescent="0.3">
      <c r="A13" s="15" t="s">
        <v>8</v>
      </c>
      <c r="B13" s="16">
        <v>29</v>
      </c>
      <c r="C13" s="16">
        <v>36</v>
      </c>
      <c r="D13" s="16">
        <v>24</v>
      </c>
      <c r="E13" s="16">
        <v>23</v>
      </c>
      <c r="F13" s="16">
        <v>6</v>
      </c>
      <c r="G13" s="17">
        <v>529394</v>
      </c>
      <c r="H13" s="18">
        <f t="shared" si="0"/>
        <v>1.1333713642391111E-3</v>
      </c>
    </row>
    <row r="14" spans="1:8" x14ac:dyDescent="0.3">
      <c r="A14" s="15" t="s">
        <v>9</v>
      </c>
      <c r="B14" s="16"/>
      <c r="C14" s="16">
        <v>0</v>
      </c>
      <c r="D14" s="16">
        <v>23</v>
      </c>
      <c r="E14" s="16">
        <v>2</v>
      </c>
      <c r="F14" s="16"/>
      <c r="G14" s="17">
        <v>42449</v>
      </c>
      <c r="H14" s="18">
        <f t="shared" si="0"/>
        <v>0</v>
      </c>
    </row>
    <row r="15" spans="1:8" x14ac:dyDescent="0.3">
      <c r="A15" s="15" t="s">
        <v>10</v>
      </c>
      <c r="B15" s="16">
        <v>1</v>
      </c>
      <c r="C15" s="16">
        <v>41</v>
      </c>
      <c r="D15" s="16">
        <v>0</v>
      </c>
      <c r="E15" s="16">
        <v>11</v>
      </c>
      <c r="F15" s="16">
        <v>0</v>
      </c>
      <c r="G15" s="17">
        <v>186372</v>
      </c>
      <c r="H15" s="18">
        <f t="shared" si="0"/>
        <v>0</v>
      </c>
    </row>
    <row r="16" spans="1:8" x14ac:dyDescent="0.3">
      <c r="A16" s="15" t="s">
        <v>11</v>
      </c>
      <c r="B16" s="16">
        <v>345</v>
      </c>
      <c r="C16" s="16">
        <v>308</v>
      </c>
      <c r="D16" s="16">
        <v>192</v>
      </c>
      <c r="E16" s="16">
        <v>350</v>
      </c>
      <c r="F16" s="16">
        <v>192</v>
      </c>
      <c r="G16" s="17">
        <v>772786</v>
      </c>
      <c r="H16" s="18">
        <f t="shared" si="0"/>
        <v>2.4845170590564528E-2</v>
      </c>
    </row>
    <row r="17" spans="1:8" x14ac:dyDescent="0.3">
      <c r="A17" s="15" t="s">
        <v>12</v>
      </c>
      <c r="B17" s="16">
        <v>0</v>
      </c>
      <c r="C17" s="16">
        <v>0</v>
      </c>
      <c r="D17" s="16">
        <v>0</v>
      </c>
      <c r="E17" s="16">
        <v>1</v>
      </c>
      <c r="F17" s="16"/>
      <c r="G17" s="17">
        <v>90972</v>
      </c>
      <c r="H17" s="18">
        <f t="shared" si="0"/>
        <v>0</v>
      </c>
    </row>
    <row r="18" spans="1:8" x14ac:dyDescent="0.3">
      <c r="A18" s="15" t="s">
        <v>13</v>
      </c>
      <c r="B18" s="16">
        <v>0</v>
      </c>
      <c r="C18" s="16">
        <v>0</v>
      </c>
      <c r="D18" s="16">
        <v>0</v>
      </c>
      <c r="E18" s="16"/>
      <c r="F18" s="16">
        <v>0</v>
      </c>
      <c r="G18" s="17">
        <v>100043</v>
      </c>
      <c r="H18" s="18">
        <f t="shared" si="0"/>
        <v>0</v>
      </c>
    </row>
    <row r="19" spans="1:8" x14ac:dyDescent="0.3">
      <c r="A19" s="15" t="s">
        <v>14</v>
      </c>
      <c r="B19" s="16">
        <v>0</v>
      </c>
      <c r="C19" s="16"/>
      <c r="D19" s="16"/>
      <c r="E19" s="16"/>
      <c r="F19" s="16"/>
      <c r="G19" s="17">
        <v>76818</v>
      </c>
      <c r="H19" s="18">
        <f t="shared" si="0"/>
        <v>0</v>
      </c>
    </row>
    <row r="20" spans="1:8" x14ac:dyDescent="0.3">
      <c r="A20" s="15" t="s">
        <v>15</v>
      </c>
      <c r="B20" s="16"/>
      <c r="C20" s="16"/>
      <c r="D20" s="16"/>
      <c r="E20" s="16"/>
      <c r="F20" s="16"/>
      <c r="G20" s="17">
        <v>3211</v>
      </c>
      <c r="H20" s="18">
        <f t="shared" si="0"/>
        <v>0</v>
      </c>
    </row>
    <row r="21" spans="1:8" x14ac:dyDescent="0.3">
      <c r="A21" s="15" t="s">
        <v>16</v>
      </c>
      <c r="B21" s="16">
        <v>1</v>
      </c>
      <c r="C21" s="16">
        <v>3</v>
      </c>
      <c r="D21" s="16">
        <v>0</v>
      </c>
      <c r="E21" s="16">
        <v>1</v>
      </c>
      <c r="F21" s="16">
        <v>0</v>
      </c>
      <c r="G21" s="17">
        <v>31552</v>
      </c>
      <c r="H21" s="18">
        <f t="shared" si="0"/>
        <v>0</v>
      </c>
    </row>
    <row r="22" spans="1:8" x14ac:dyDescent="0.3">
      <c r="A22" s="15" t="s">
        <v>17</v>
      </c>
      <c r="B22" s="16">
        <v>2</v>
      </c>
      <c r="C22" s="16">
        <v>1</v>
      </c>
      <c r="D22" s="16">
        <v>0</v>
      </c>
      <c r="E22" s="16">
        <v>4</v>
      </c>
      <c r="F22" s="16">
        <v>16</v>
      </c>
      <c r="G22" s="17">
        <v>920444</v>
      </c>
      <c r="H22" s="18">
        <f t="shared" si="0"/>
        <v>1.7382915201793916E-3</v>
      </c>
    </row>
    <row r="23" spans="1:8" x14ac:dyDescent="0.3">
      <c r="A23" s="15" t="s">
        <v>18</v>
      </c>
      <c r="B23" s="16">
        <v>1</v>
      </c>
      <c r="C23" s="16">
        <v>4</v>
      </c>
      <c r="D23" s="16"/>
      <c r="E23" s="16">
        <v>2</v>
      </c>
      <c r="F23" s="16"/>
      <c r="G23" s="17">
        <v>39400</v>
      </c>
      <c r="H23" s="18">
        <f t="shared" si="0"/>
        <v>0</v>
      </c>
    </row>
    <row r="24" spans="1:8" x14ac:dyDescent="0.3">
      <c r="A24" s="15" t="s">
        <v>19</v>
      </c>
      <c r="B24" s="16">
        <v>658</v>
      </c>
      <c r="C24" s="16">
        <v>674</v>
      </c>
      <c r="D24" s="16">
        <v>78</v>
      </c>
      <c r="E24" s="16">
        <v>1919</v>
      </c>
      <c r="F24" s="16">
        <v>1013</v>
      </c>
      <c r="G24" s="17">
        <v>219827</v>
      </c>
      <c r="H24" s="18">
        <f t="shared" si="0"/>
        <v>0.46081691511961681</v>
      </c>
    </row>
    <row r="25" spans="1:8" x14ac:dyDescent="0.3">
      <c r="A25" s="15" t="s">
        <v>20</v>
      </c>
      <c r="B25" s="16">
        <v>0</v>
      </c>
      <c r="C25" s="16">
        <v>0</v>
      </c>
      <c r="D25" s="16"/>
      <c r="E25" s="16">
        <v>4</v>
      </c>
      <c r="F25" s="16">
        <v>10</v>
      </c>
      <c r="G25" s="17">
        <v>979383</v>
      </c>
      <c r="H25" s="18">
        <f t="shared" si="0"/>
        <v>1.0210510086452389E-3</v>
      </c>
    </row>
    <row r="26" spans="1:8" x14ac:dyDescent="0.3">
      <c r="A26" s="15" t="s">
        <v>21</v>
      </c>
      <c r="B26" s="16">
        <v>43</v>
      </c>
      <c r="C26" s="16">
        <v>76</v>
      </c>
      <c r="D26" s="16">
        <v>80</v>
      </c>
      <c r="E26" s="16">
        <v>33</v>
      </c>
      <c r="F26" s="16">
        <v>36</v>
      </c>
      <c r="G26" s="17">
        <v>1564746</v>
      </c>
      <c r="H26" s="18">
        <f t="shared" si="0"/>
        <v>2.3006928920093102E-3</v>
      </c>
    </row>
    <row r="27" spans="1:8" x14ac:dyDescent="0.3">
      <c r="A27" s="15" t="s">
        <v>22</v>
      </c>
      <c r="B27" s="16">
        <v>93</v>
      </c>
      <c r="C27" s="16">
        <v>20</v>
      </c>
      <c r="D27" s="16">
        <v>37</v>
      </c>
      <c r="E27" s="16">
        <v>163</v>
      </c>
      <c r="F27" s="16">
        <v>4</v>
      </c>
      <c r="G27" s="17">
        <v>30142</v>
      </c>
      <c r="H27" s="18">
        <f t="shared" si="0"/>
        <v>1.3270519540840024E-2</v>
      </c>
    </row>
    <row r="28" spans="1:8" x14ac:dyDescent="0.3">
      <c r="A28" s="15" t="s">
        <v>23</v>
      </c>
      <c r="B28" s="16">
        <v>133</v>
      </c>
      <c r="C28" s="16">
        <v>51</v>
      </c>
      <c r="D28" s="16">
        <v>187</v>
      </c>
      <c r="E28" s="16">
        <v>191</v>
      </c>
      <c r="F28" s="16">
        <v>22</v>
      </c>
      <c r="G28" s="17">
        <v>1099499</v>
      </c>
      <c r="H28" s="18">
        <f t="shared" si="0"/>
        <v>2.0009113241576393E-3</v>
      </c>
    </row>
    <row r="29" spans="1:8" x14ac:dyDescent="0.3">
      <c r="A29" s="15" t="s">
        <v>24</v>
      </c>
      <c r="B29" s="16">
        <v>1026</v>
      </c>
      <c r="C29" s="16">
        <v>1100</v>
      </c>
      <c r="D29" s="16">
        <v>858</v>
      </c>
      <c r="E29" s="16">
        <v>1862</v>
      </c>
      <c r="F29" s="16">
        <v>2027</v>
      </c>
      <c r="G29" s="17">
        <v>112608</v>
      </c>
      <c r="H29" s="18">
        <f t="shared" si="0"/>
        <v>1.8000497300369422</v>
      </c>
    </row>
    <row r="30" spans="1:8" x14ac:dyDescent="0.3">
      <c r="A30" s="15" t="s">
        <v>25</v>
      </c>
      <c r="B30" s="16">
        <v>5824</v>
      </c>
      <c r="C30" s="16">
        <v>6750</v>
      </c>
      <c r="D30" s="16">
        <v>8296</v>
      </c>
      <c r="E30" s="16">
        <v>9024</v>
      </c>
      <c r="F30" s="16">
        <v>11283</v>
      </c>
      <c r="G30" s="17">
        <v>417581</v>
      </c>
      <c r="H30" s="18">
        <f t="shared" si="0"/>
        <v>2.7019907514949195</v>
      </c>
    </row>
    <row r="31" spans="1:8" ht="15" thickBot="1" x14ac:dyDescent="0.35">
      <c r="A31" s="20" t="s">
        <v>26</v>
      </c>
      <c r="B31" s="21">
        <f>SUM(B8:B30)</f>
        <v>8164</v>
      </c>
      <c r="C31" s="21">
        <f t="shared" ref="C31:F31" si="1">SUM(C8:C30)</f>
        <v>9071</v>
      </c>
      <c r="D31" s="21">
        <f t="shared" si="1"/>
        <v>9797</v>
      </c>
      <c r="E31" s="21">
        <f t="shared" si="1"/>
        <v>13608</v>
      </c>
      <c r="F31" s="21">
        <f t="shared" si="1"/>
        <v>14615</v>
      </c>
      <c r="G31" s="21">
        <v>8044271</v>
      </c>
      <c r="H31" s="22">
        <f t="shared" si="0"/>
        <v>0.18168209400205437</v>
      </c>
    </row>
    <row r="32" spans="1:8" ht="15" thickTop="1" x14ac:dyDescent="0.3">
      <c r="A32" s="23" t="s">
        <v>27</v>
      </c>
      <c r="B32" s="23">
        <v>426</v>
      </c>
      <c r="C32" s="23">
        <v>1</v>
      </c>
      <c r="D32" s="23">
        <v>0</v>
      </c>
      <c r="E32" s="23"/>
      <c r="F32" s="23">
        <v>5</v>
      </c>
      <c r="G32" s="24">
        <v>445296</v>
      </c>
      <c r="H32" s="25">
        <f t="shared" si="0"/>
        <v>1.122848622040171E-3</v>
      </c>
    </row>
    <row r="33" spans="1:8" x14ac:dyDescent="0.3">
      <c r="A33" s="23" t="s">
        <v>28</v>
      </c>
      <c r="B33" s="23">
        <v>9</v>
      </c>
      <c r="C33" s="23"/>
      <c r="D33" s="23">
        <v>2</v>
      </c>
      <c r="E33" s="23">
        <v>1</v>
      </c>
      <c r="F33" s="23">
        <v>0</v>
      </c>
      <c r="G33" s="24">
        <v>174895</v>
      </c>
      <c r="H33" s="25">
        <f t="shared" si="0"/>
        <v>0</v>
      </c>
    </row>
    <row r="34" spans="1:8" x14ac:dyDescent="0.3">
      <c r="A34" s="23" t="s">
        <v>29</v>
      </c>
      <c r="B34" s="23">
        <v>0</v>
      </c>
      <c r="C34" s="23">
        <v>16</v>
      </c>
      <c r="D34" s="23">
        <v>0</v>
      </c>
      <c r="E34" s="23">
        <v>5</v>
      </c>
      <c r="F34" s="23">
        <v>1</v>
      </c>
      <c r="G34" s="24">
        <v>554763</v>
      </c>
      <c r="H34" s="25">
        <f t="shared" si="0"/>
        <v>1.8025715485711917E-4</v>
      </c>
    </row>
    <row r="35" spans="1:8" x14ac:dyDescent="0.3">
      <c r="A35" s="23" t="s">
        <v>30</v>
      </c>
      <c r="B35" s="23">
        <v>2</v>
      </c>
      <c r="C35" s="23">
        <v>2</v>
      </c>
      <c r="D35" s="23">
        <v>9</v>
      </c>
      <c r="E35" s="23">
        <v>7</v>
      </c>
      <c r="F35" s="23"/>
      <c r="G35" s="24">
        <v>248155</v>
      </c>
      <c r="H35" s="25">
        <f t="shared" si="0"/>
        <v>0</v>
      </c>
    </row>
    <row r="36" spans="1:8" x14ac:dyDescent="0.3">
      <c r="A36" s="23" t="s">
        <v>31</v>
      </c>
      <c r="B36" s="23">
        <v>10</v>
      </c>
      <c r="C36" s="23">
        <v>27</v>
      </c>
      <c r="D36" s="23">
        <v>7</v>
      </c>
      <c r="E36" s="23">
        <v>20</v>
      </c>
      <c r="F36" s="23"/>
      <c r="G36" s="24">
        <v>138979</v>
      </c>
      <c r="H36" s="25">
        <f t="shared" si="0"/>
        <v>0</v>
      </c>
    </row>
    <row r="37" spans="1:8" x14ac:dyDescent="0.3">
      <c r="A37" s="23" t="s">
        <v>32</v>
      </c>
      <c r="B37" s="23">
        <v>605</v>
      </c>
      <c r="C37" s="23">
        <v>1425</v>
      </c>
      <c r="D37" s="23">
        <v>352</v>
      </c>
      <c r="E37" s="23">
        <v>596</v>
      </c>
      <c r="F37" s="23">
        <v>378</v>
      </c>
      <c r="G37" s="24">
        <v>127150</v>
      </c>
      <c r="H37" s="25">
        <f t="shared" si="0"/>
        <v>0.29728666928824221</v>
      </c>
    </row>
    <row r="38" spans="1:8" x14ac:dyDescent="0.3">
      <c r="A38" s="23" t="s">
        <v>33</v>
      </c>
      <c r="B38" s="23">
        <v>0</v>
      </c>
      <c r="C38" s="23">
        <v>0</v>
      </c>
      <c r="D38" s="23">
        <v>0</v>
      </c>
      <c r="E38" s="23">
        <v>3</v>
      </c>
      <c r="F38" s="23"/>
      <c r="G38" s="24">
        <v>528837</v>
      </c>
      <c r="H38" s="25">
        <f t="shared" si="0"/>
        <v>0</v>
      </c>
    </row>
    <row r="39" spans="1:8" x14ac:dyDescent="0.3">
      <c r="A39" s="23" t="s">
        <v>34</v>
      </c>
      <c r="B39" s="23">
        <v>1</v>
      </c>
      <c r="C39" s="23">
        <v>0</v>
      </c>
      <c r="D39" s="23">
        <v>4</v>
      </c>
      <c r="E39" s="23">
        <v>2</v>
      </c>
      <c r="F39" s="23"/>
      <c r="G39" s="24">
        <v>788534</v>
      </c>
      <c r="H39" s="25">
        <f t="shared" si="0"/>
        <v>0</v>
      </c>
    </row>
    <row r="40" spans="1:8" x14ac:dyDescent="0.3">
      <c r="A40" s="23" t="s">
        <v>35</v>
      </c>
      <c r="B40" s="23"/>
      <c r="C40" s="23"/>
      <c r="D40" s="23"/>
      <c r="E40" s="23"/>
      <c r="F40" s="23"/>
      <c r="G40" s="24">
        <v>3742</v>
      </c>
      <c r="H40" s="25">
        <f t="shared" si="0"/>
        <v>0</v>
      </c>
    </row>
    <row r="41" spans="1:8" x14ac:dyDescent="0.3">
      <c r="A41" s="23" t="s">
        <v>36</v>
      </c>
      <c r="B41" s="23">
        <v>0</v>
      </c>
      <c r="C41" s="23">
        <v>0</v>
      </c>
      <c r="D41" s="23">
        <v>0</v>
      </c>
      <c r="E41" s="23">
        <v>2</v>
      </c>
      <c r="F41" s="23"/>
      <c r="G41" s="24">
        <v>15436</v>
      </c>
      <c r="H41" s="25">
        <f t="shared" si="0"/>
        <v>0</v>
      </c>
    </row>
    <row r="42" spans="1:8" x14ac:dyDescent="0.3">
      <c r="A42" s="23" t="s">
        <v>37</v>
      </c>
      <c r="B42" s="23">
        <v>2</v>
      </c>
      <c r="C42" s="23"/>
      <c r="D42" s="23">
        <v>28</v>
      </c>
      <c r="E42" s="23">
        <v>17</v>
      </c>
      <c r="F42" s="23">
        <v>0</v>
      </c>
      <c r="G42" s="24">
        <v>71292</v>
      </c>
      <c r="H42" s="25">
        <f t="shared" si="0"/>
        <v>0</v>
      </c>
    </row>
    <row r="43" spans="1:8" x14ac:dyDescent="0.3">
      <c r="A43" s="23" t="s">
        <v>38</v>
      </c>
      <c r="B43" s="23">
        <v>7</v>
      </c>
      <c r="C43" s="23">
        <v>90</v>
      </c>
      <c r="D43" s="23">
        <v>28</v>
      </c>
      <c r="E43" s="23">
        <v>6</v>
      </c>
      <c r="F43" s="23"/>
      <c r="G43" s="24">
        <v>808689</v>
      </c>
      <c r="H43" s="25">
        <f t="shared" si="0"/>
        <v>0</v>
      </c>
    </row>
    <row r="44" spans="1:8" x14ac:dyDescent="0.3">
      <c r="A44" s="23" t="s">
        <v>39</v>
      </c>
      <c r="B44" s="23">
        <v>24</v>
      </c>
      <c r="C44" s="23">
        <v>27</v>
      </c>
      <c r="D44" s="23">
        <v>41</v>
      </c>
      <c r="E44" s="23">
        <v>64</v>
      </c>
      <c r="F44" s="23">
        <v>2</v>
      </c>
      <c r="G44" s="24">
        <v>1486833</v>
      </c>
      <c r="H44" s="25">
        <f t="shared" si="0"/>
        <v>1.3451409808633519E-4</v>
      </c>
    </row>
    <row r="45" spans="1:8" x14ac:dyDescent="0.3">
      <c r="A45" s="23" t="s">
        <v>40</v>
      </c>
      <c r="B45" s="23">
        <v>0</v>
      </c>
      <c r="C45" s="23">
        <v>6</v>
      </c>
      <c r="D45" s="23">
        <v>17</v>
      </c>
      <c r="E45" s="23">
        <v>11</v>
      </c>
      <c r="F45" s="23">
        <v>0</v>
      </c>
      <c r="G45" s="24">
        <v>114377</v>
      </c>
      <c r="H45" s="25">
        <f t="shared" si="0"/>
        <v>0</v>
      </c>
    </row>
    <row r="46" spans="1:8" x14ac:dyDescent="0.3">
      <c r="A46" s="23" t="s">
        <v>41</v>
      </c>
      <c r="B46" s="23">
        <v>4</v>
      </c>
      <c r="C46" s="23">
        <v>65</v>
      </c>
      <c r="D46" s="23">
        <v>196</v>
      </c>
      <c r="E46" s="23">
        <v>113</v>
      </c>
      <c r="F46" s="23">
        <v>7</v>
      </c>
      <c r="G46" s="24">
        <v>97258</v>
      </c>
      <c r="H46" s="25">
        <f t="shared" si="0"/>
        <v>7.1973513746941128E-3</v>
      </c>
    </row>
    <row r="47" spans="1:8" x14ac:dyDescent="0.3">
      <c r="A47" s="23" t="s">
        <v>42</v>
      </c>
      <c r="B47" s="23">
        <v>34</v>
      </c>
      <c r="C47" s="23">
        <v>45</v>
      </c>
      <c r="D47" s="23">
        <v>3</v>
      </c>
      <c r="E47" s="23"/>
      <c r="F47" s="23"/>
      <c r="G47" s="24">
        <v>216906</v>
      </c>
      <c r="H47" s="25">
        <f t="shared" si="0"/>
        <v>0</v>
      </c>
    </row>
    <row r="48" spans="1:8" x14ac:dyDescent="0.3">
      <c r="A48" s="23" t="s">
        <v>43</v>
      </c>
      <c r="B48" s="23">
        <v>5</v>
      </c>
      <c r="C48" s="23">
        <v>16</v>
      </c>
      <c r="D48" s="23">
        <v>94</v>
      </c>
      <c r="E48" s="23">
        <v>161</v>
      </c>
      <c r="F48" s="23">
        <v>3</v>
      </c>
      <c r="G48" s="24">
        <v>329227</v>
      </c>
      <c r="H48" s="25">
        <f t="shared" si="0"/>
        <v>9.1122538552427352E-4</v>
      </c>
    </row>
    <row r="49" spans="1:8" x14ac:dyDescent="0.3">
      <c r="A49" s="23" t="s">
        <v>44</v>
      </c>
      <c r="B49" s="23"/>
      <c r="C49" s="23">
        <v>3</v>
      </c>
      <c r="D49" s="23">
        <v>2</v>
      </c>
      <c r="E49" s="23">
        <v>0</v>
      </c>
      <c r="F49" s="23"/>
      <c r="G49" s="24">
        <v>36135</v>
      </c>
      <c r="H49" s="25">
        <f t="shared" si="0"/>
        <v>0</v>
      </c>
    </row>
    <row r="50" spans="1:8" x14ac:dyDescent="0.3">
      <c r="A50" s="23" t="s">
        <v>45</v>
      </c>
      <c r="B50" s="23">
        <v>36</v>
      </c>
      <c r="C50" s="23">
        <v>21</v>
      </c>
      <c r="D50" s="23">
        <v>20</v>
      </c>
      <c r="E50" s="23">
        <v>39</v>
      </c>
      <c r="F50" s="23">
        <v>22</v>
      </c>
      <c r="G50" s="24">
        <v>1154809</v>
      </c>
      <c r="H50" s="25">
        <f t="shared" si="0"/>
        <v>1.905076943459914E-3</v>
      </c>
    </row>
    <row r="51" spans="1:8" x14ac:dyDescent="0.3">
      <c r="A51" s="23" t="s">
        <v>46</v>
      </c>
      <c r="B51" s="23">
        <v>9</v>
      </c>
      <c r="C51" s="23">
        <v>1</v>
      </c>
      <c r="D51" s="16">
        <v>4</v>
      </c>
      <c r="E51" s="16">
        <v>5</v>
      </c>
      <c r="F51" s="16"/>
      <c r="G51" s="24">
        <v>495590</v>
      </c>
      <c r="H51" s="25">
        <f t="shared" si="0"/>
        <v>0</v>
      </c>
    </row>
    <row r="52" spans="1:8" x14ac:dyDescent="0.3">
      <c r="A52" s="23" t="s">
        <v>47</v>
      </c>
      <c r="B52" s="23"/>
      <c r="C52" s="23"/>
      <c r="D52" s="23"/>
      <c r="E52" s="23">
        <v>1</v>
      </c>
      <c r="F52" s="23"/>
      <c r="G52" s="24">
        <v>4248</v>
      </c>
      <c r="H52" s="25">
        <f t="shared" si="0"/>
        <v>0</v>
      </c>
    </row>
    <row r="53" spans="1:8" x14ac:dyDescent="0.3">
      <c r="A53" s="23" t="s">
        <v>48</v>
      </c>
      <c r="B53" s="23"/>
      <c r="C53" s="23"/>
      <c r="D53" s="23"/>
      <c r="E53" s="23"/>
      <c r="F53" s="23"/>
      <c r="G53" s="24">
        <v>314902</v>
      </c>
      <c r="H53" s="25">
        <f t="shared" si="0"/>
        <v>0</v>
      </c>
    </row>
    <row r="54" spans="1:8" x14ac:dyDescent="0.3">
      <c r="A54" s="23" t="s">
        <v>49</v>
      </c>
      <c r="B54" s="23">
        <v>76</v>
      </c>
      <c r="C54" s="23">
        <v>145</v>
      </c>
      <c r="D54" s="23">
        <v>68</v>
      </c>
      <c r="E54" s="23">
        <v>231</v>
      </c>
      <c r="F54" s="23">
        <v>47</v>
      </c>
      <c r="G54" s="24">
        <v>85507</v>
      </c>
      <c r="H54" s="25">
        <f t="shared" si="0"/>
        <v>5.4966260072274786E-2</v>
      </c>
    </row>
    <row r="55" spans="1:8" x14ac:dyDescent="0.3">
      <c r="A55" s="23" t="s">
        <v>50</v>
      </c>
      <c r="B55" s="23">
        <v>10</v>
      </c>
      <c r="C55" s="23">
        <v>40</v>
      </c>
      <c r="D55" s="23">
        <v>174</v>
      </c>
      <c r="E55" s="23">
        <v>421</v>
      </c>
      <c r="F55" s="23">
        <v>2</v>
      </c>
      <c r="G55" s="24">
        <v>57701</v>
      </c>
      <c r="H55" s="25">
        <f t="shared" si="0"/>
        <v>3.4661444342385748E-3</v>
      </c>
    </row>
    <row r="56" spans="1:8" x14ac:dyDescent="0.3">
      <c r="A56" s="23" t="s">
        <v>51</v>
      </c>
      <c r="B56" s="23"/>
      <c r="C56" s="23"/>
      <c r="D56" s="23">
        <v>35</v>
      </c>
      <c r="E56" s="23"/>
      <c r="F56" s="23"/>
      <c r="G56" s="24">
        <v>94059</v>
      </c>
      <c r="H56" s="25">
        <f t="shared" si="0"/>
        <v>0</v>
      </c>
    </row>
    <row r="57" spans="1:8" x14ac:dyDescent="0.3">
      <c r="A57" s="23" t="s">
        <v>52</v>
      </c>
      <c r="B57" s="23">
        <v>1</v>
      </c>
      <c r="C57" s="23"/>
      <c r="D57" s="23"/>
      <c r="E57" s="23">
        <v>1</v>
      </c>
      <c r="F57" s="23"/>
      <c r="G57" s="24">
        <v>79666</v>
      </c>
      <c r="H57" s="25">
        <f t="shared" si="0"/>
        <v>0</v>
      </c>
    </row>
    <row r="58" spans="1:8" x14ac:dyDescent="0.3">
      <c r="A58" s="23" t="s">
        <v>53</v>
      </c>
      <c r="B58" s="23">
        <v>70</v>
      </c>
      <c r="C58" s="23">
        <v>50</v>
      </c>
      <c r="D58" s="23">
        <v>199</v>
      </c>
      <c r="E58" s="23">
        <v>608</v>
      </c>
      <c r="F58" s="23">
        <v>23</v>
      </c>
      <c r="G58" s="24">
        <v>552719</v>
      </c>
      <c r="H58" s="25">
        <f t="shared" si="0"/>
        <v>4.1612464923405923E-3</v>
      </c>
    </row>
    <row r="59" spans="1:8" x14ac:dyDescent="0.3">
      <c r="A59" s="23" t="s">
        <v>54</v>
      </c>
      <c r="B59" s="23">
        <v>15</v>
      </c>
      <c r="C59" s="23">
        <v>2</v>
      </c>
      <c r="D59" s="23">
        <v>13</v>
      </c>
      <c r="E59" s="23">
        <v>4</v>
      </c>
      <c r="F59" s="23"/>
      <c r="G59" s="24">
        <v>448367</v>
      </c>
      <c r="H59" s="25">
        <f t="shared" si="0"/>
        <v>0</v>
      </c>
    </row>
    <row r="60" spans="1:8" x14ac:dyDescent="0.3">
      <c r="A60" s="23" t="s">
        <v>55</v>
      </c>
      <c r="B60" s="23">
        <v>1</v>
      </c>
      <c r="C60" s="23">
        <v>6</v>
      </c>
      <c r="D60" s="23">
        <v>114</v>
      </c>
      <c r="E60" s="23">
        <v>52</v>
      </c>
      <c r="F60" s="23">
        <v>13</v>
      </c>
      <c r="G60" s="24">
        <v>184824</v>
      </c>
      <c r="H60" s="25">
        <f t="shared" si="0"/>
        <v>7.0337185646885689E-3</v>
      </c>
    </row>
    <row r="61" spans="1:8" ht="15" thickBot="1" x14ac:dyDescent="0.35">
      <c r="A61" s="20" t="s">
        <v>56</v>
      </c>
      <c r="B61" s="21">
        <f t="shared" ref="B61:G61" si="2">SUM(B32:B60)</f>
        <v>1347</v>
      </c>
      <c r="C61" s="21">
        <f t="shared" si="2"/>
        <v>1988</v>
      </c>
      <c r="D61" s="21">
        <f t="shared" si="2"/>
        <v>1410</v>
      </c>
      <c r="E61" s="21">
        <f t="shared" ref="E61" si="3">SUM(E32:E60)</f>
        <v>2370</v>
      </c>
      <c r="F61" s="21">
        <f t="shared" ref="F61" si="4">SUM(F32:F60)</f>
        <v>503</v>
      </c>
      <c r="G61" s="21">
        <f t="shared" si="2"/>
        <v>9658896</v>
      </c>
      <c r="H61" s="22">
        <f t="shared" si="0"/>
        <v>5.2076344957022007E-3</v>
      </c>
    </row>
    <row r="62" spans="1:8" ht="15.6" thickTop="1" thickBot="1" x14ac:dyDescent="0.35">
      <c r="A62" s="20" t="s">
        <v>57</v>
      </c>
      <c r="B62" s="21">
        <f t="shared" ref="B62:G62" si="5">+B61+B31</f>
        <v>9511</v>
      </c>
      <c r="C62" s="21">
        <f t="shared" si="5"/>
        <v>11059</v>
      </c>
      <c r="D62" s="21">
        <f t="shared" si="5"/>
        <v>11207</v>
      </c>
      <c r="E62" s="21">
        <f t="shared" ref="E62" si="6">+E61+E31</f>
        <v>15978</v>
      </c>
      <c r="F62" s="21">
        <f t="shared" ref="F62" si="7">+F61+F31</f>
        <v>15118</v>
      </c>
      <c r="G62" s="21">
        <f t="shared" si="5"/>
        <v>17703167</v>
      </c>
      <c r="H62" s="22">
        <f t="shared" si="0"/>
        <v>8.5397149560866706E-2</v>
      </c>
    </row>
    <row r="63" spans="1:8" ht="15" thickTop="1" x14ac:dyDescent="0.3">
      <c r="A63" s="24"/>
      <c r="B63" s="24"/>
      <c r="C63" s="24"/>
      <c r="D63" s="24"/>
      <c r="E63" s="24"/>
      <c r="F63" s="24"/>
      <c r="G63" s="24"/>
      <c r="H63" s="25"/>
    </row>
  </sheetData>
  <printOptions horizontalCentered="1"/>
  <pageMargins left="0" right="0" top="0.39370078740157483" bottom="0.39370078740157483" header="0" footer="0"/>
  <pageSetup paperSize="9" scale="76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Andalucía</vt:lpstr>
      <vt:lpstr>Aragón</vt:lpstr>
      <vt:lpstr>Canarias</vt:lpstr>
      <vt:lpstr>Cataluña</vt:lpstr>
      <vt:lpstr>CValenciana</vt:lpstr>
      <vt:lpstr>Extremadura</vt:lpstr>
      <vt:lpstr>RMurcia</vt:lpstr>
      <vt:lpstr>LaRioja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FEPEX - Ana Isabel Jiménez Juárez</dc:creator>
  <cp:lastModifiedBy>FEPEX - Ana Isabel Jiménez Juárez</cp:lastModifiedBy>
  <cp:lastPrinted>2024-08-19T08:36:04Z</cp:lastPrinted>
  <dcterms:created xsi:type="dcterms:W3CDTF">2023-06-07T08:52:20Z</dcterms:created>
  <dcterms:modified xsi:type="dcterms:W3CDTF">2025-02-20T11:42:14Z</dcterms:modified>
</cp:coreProperties>
</file>