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EXCEL/ESTADIST/Aduanas/FyH/FyH Exports/"/>
    </mc:Choice>
  </mc:AlternateContent>
  <xr:revisionPtr revIDLastSave="284" documentId="8_{0386056D-58B6-4751-B9AE-3E1366A9C195}" xr6:coauthVersionLast="47" xr6:coauthVersionMax="47" xr10:uidLastSave="{FD99D81A-88A5-4B69-A0A4-4D97D228DE12}"/>
  <bookViews>
    <workbookView xWindow="28680" yWindow="-120" windowWidth="29040" windowHeight="15720" xr2:uid="{77CA6598-0A62-499E-B7F7-E4AAB9448096}"/>
  </bookViews>
  <sheets>
    <sheet name="Andalucía" sheetId="5" r:id="rId1"/>
    <sheet name="Aragón" sheetId="4" r:id="rId2"/>
    <sheet name="Canarias" sheetId="8" r:id="rId3"/>
    <sheet name="Cataluña" sheetId="6" r:id="rId4"/>
    <sheet name="CValenciana" sheetId="7" r:id="rId5"/>
    <sheet name="Extremadura" sheetId="9" r:id="rId6"/>
    <sheet name="RMurcia" sheetId="10" r:id="rId7"/>
    <sheet name="LaRioja" sheetId="11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G62" i="4" s="1"/>
  <c r="F61" i="4"/>
  <c r="G61" i="8"/>
  <c r="G62" i="8" s="1"/>
  <c r="F61" i="8"/>
  <c r="G61" i="6"/>
  <c r="G62" i="6" s="1"/>
  <c r="F61" i="6"/>
  <c r="G61" i="7"/>
  <c r="G62" i="7" s="1"/>
  <c r="F61" i="7"/>
  <c r="G61" i="9"/>
  <c r="G62" i="9" s="1"/>
  <c r="F61" i="9"/>
  <c r="G61" i="10"/>
  <c r="G62" i="10" s="1"/>
  <c r="F61" i="10"/>
  <c r="G61" i="11"/>
  <c r="G62" i="11" s="1"/>
  <c r="F61" i="11"/>
  <c r="G61" i="5"/>
  <c r="G62" i="5" s="1"/>
  <c r="F61" i="5"/>
  <c r="F31" i="4"/>
  <c r="F31" i="8"/>
  <c r="F31" i="6"/>
  <c r="F31" i="7"/>
  <c r="F31" i="9"/>
  <c r="F31" i="10"/>
  <c r="F31" i="11"/>
  <c r="F31" i="5"/>
  <c r="E61" i="4"/>
  <c r="E31" i="4"/>
  <c r="E61" i="8"/>
  <c r="E31" i="8"/>
  <c r="E61" i="6"/>
  <c r="E31" i="6"/>
  <c r="E61" i="7"/>
  <c r="E31" i="7"/>
  <c r="E61" i="9"/>
  <c r="E31" i="9"/>
  <c r="E61" i="10"/>
  <c r="E31" i="10"/>
  <c r="E61" i="11"/>
  <c r="E31" i="11"/>
  <c r="E61" i="5"/>
  <c r="E31" i="5"/>
  <c r="E62" i="10" l="1"/>
  <c r="E62" i="9"/>
  <c r="E62" i="6"/>
  <c r="E62" i="5"/>
  <c r="E62" i="4"/>
  <c r="E62" i="8"/>
  <c r="E62" i="7"/>
  <c r="E62" i="11"/>
  <c r="F62" i="5"/>
  <c r="F62" i="11"/>
  <c r="F62" i="10"/>
  <c r="F62" i="9"/>
  <c r="F62" i="7"/>
  <c r="F62" i="6"/>
  <c r="F62" i="8"/>
  <c r="F62" i="4"/>
  <c r="H60" i="4" l="1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60" i="9"/>
  <c r="H59" i="9"/>
  <c r="H58" i="9"/>
  <c r="H57" i="9"/>
  <c r="H56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4"/>
  <c r="H8" i="8"/>
  <c r="H8" i="6"/>
  <c r="H8" i="7"/>
  <c r="H8" i="9"/>
  <c r="H8" i="10"/>
  <c r="H8" i="11"/>
  <c r="H8" i="5"/>
  <c r="H31" i="4" l="1"/>
  <c r="H31" i="8"/>
  <c r="H31" i="6"/>
  <c r="H31" i="7"/>
  <c r="H31" i="9"/>
  <c r="H31" i="10"/>
  <c r="H31" i="11"/>
  <c r="H31" i="5"/>
  <c r="H61" i="11" l="1"/>
  <c r="D61" i="11"/>
  <c r="C61" i="11"/>
  <c r="B61" i="11"/>
  <c r="D31" i="11"/>
  <c r="C31" i="11"/>
  <c r="B31" i="11"/>
  <c r="D61" i="10"/>
  <c r="C61" i="10"/>
  <c r="B61" i="10"/>
  <c r="D31" i="10"/>
  <c r="C31" i="10"/>
  <c r="B31" i="10"/>
  <c r="D61" i="9"/>
  <c r="C61" i="9"/>
  <c r="B61" i="9"/>
  <c r="D31" i="9"/>
  <c r="C31" i="9"/>
  <c r="B31" i="9"/>
  <c r="H61" i="8"/>
  <c r="D61" i="8"/>
  <c r="C61" i="8"/>
  <c r="B61" i="8"/>
  <c r="D31" i="8"/>
  <c r="C31" i="8"/>
  <c r="B31" i="8"/>
  <c r="H61" i="7"/>
  <c r="D61" i="7"/>
  <c r="C61" i="7"/>
  <c r="B61" i="7"/>
  <c r="D31" i="7"/>
  <c r="C31" i="7"/>
  <c r="B31" i="7"/>
  <c r="D61" i="6"/>
  <c r="C61" i="6"/>
  <c r="B61" i="6"/>
  <c r="D31" i="6"/>
  <c r="C31" i="6"/>
  <c r="B31" i="6"/>
  <c r="D61" i="5"/>
  <c r="C61" i="5"/>
  <c r="B61" i="5"/>
  <c r="D31" i="5"/>
  <c r="C31" i="5"/>
  <c r="B31" i="5"/>
  <c r="D61" i="4"/>
  <c r="C61" i="4"/>
  <c r="B61" i="4"/>
  <c r="D31" i="4"/>
  <c r="C31" i="4"/>
  <c r="B31" i="4"/>
  <c r="B62" i="8" l="1"/>
  <c r="D62" i="6"/>
  <c r="H62" i="9"/>
  <c r="C62" i="8"/>
  <c r="H62" i="6"/>
  <c r="H62" i="10"/>
  <c r="H61" i="9"/>
  <c r="H61" i="4"/>
  <c r="H61" i="6"/>
  <c r="H61" i="5"/>
  <c r="H62" i="5"/>
  <c r="C62" i="5"/>
  <c r="H62" i="4"/>
  <c r="C62" i="6"/>
  <c r="H61" i="10"/>
  <c r="H62" i="7"/>
  <c r="H62" i="11"/>
  <c r="H62" i="8"/>
  <c r="D62" i="8"/>
  <c r="D62" i="4"/>
  <c r="B62" i="10"/>
  <c r="C62" i="11"/>
  <c r="B62" i="11"/>
  <c r="D62" i="11"/>
  <c r="D62" i="10"/>
  <c r="C62" i="10"/>
  <c r="C62" i="9"/>
  <c r="D62" i="9"/>
  <c r="B62" i="9"/>
  <c r="B62" i="7"/>
  <c r="C62" i="7"/>
  <c r="D62" i="7"/>
  <c r="B62" i="6"/>
  <c r="B62" i="4"/>
  <c r="C62" i="4"/>
  <c r="B62" i="5"/>
  <c r="D62" i="5"/>
</calcChain>
</file>

<file path=xl/sharedStrings.xml><?xml version="1.0" encoding="utf-8"?>
<sst xmlns="http://schemas.openxmlformats.org/spreadsheetml/2006/main" count="480" uniqueCount="67">
  <si>
    <t xml:space="preserve">EVOLUCIÓN DE LAS EXPORTACIONES  DE FRUTAS Y HORTALIZAS FRESCAS </t>
  </si>
  <si>
    <t>Aragón</t>
  </si>
  <si>
    <t>TONELADAS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</si>
  <si>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</si>
  <si>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</si>
  <si>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</si>
  <si>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</si>
  <si>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</si>
  <si>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</si>
  <si>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</si>
  <si>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</si>
  <si>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</si>
  <si>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</si>
  <si>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</si>
  <si>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</si>
  <si>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</si>
  <si>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</si>
  <si>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</si>
  <si>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</si>
  <si>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</si>
  <si>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</si>
  <si>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</si>
  <si>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</si>
  <si>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</si>
  <si>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</si>
  <si>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</si>
  <si>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</si>
  <si>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</si>
  <si>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</si>
  <si>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</si>
  <si>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</si>
  <si>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</si>
  <si>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</si>
  <si>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</si>
  <si>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</si>
  <si>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</si>
  <si>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</si>
  <si>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</si>
  <si>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</si>
  <si>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</si>
  <si>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</si>
  <si>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</si>
  <si>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</si>
  <si>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</si>
  <si>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</si>
  <si>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</si>
  <si>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</si>
  <si>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</si>
  <si>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</si>
  <si>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</si>
  <si>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</si>
  <si>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</si>
  <si>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</si>
  <si>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</si>
  <si>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</si>
  <si>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</si>
  <si>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</si>
  <si>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</si>
  <si>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Andalucía</t>
  </si>
  <si>
    <t>Cataluña</t>
  </si>
  <si>
    <t>Comunidad Valenciana</t>
  </si>
  <si>
    <t>Canarias</t>
  </si>
  <si>
    <t>Extremadura</t>
  </si>
  <si>
    <t>Región de Murcia</t>
  </si>
  <si>
    <t>La Rioja</t>
  </si>
  <si>
    <t>2024 NACIONAL</t>
  </si>
  <si>
    <t>%Cuota/nacional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</si>
</sst>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b/>
      <sz val="14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9" fillId="0" borderId="1" applyNumberFormat="0" applyFill="0" applyAlignment="0" applyProtection="0"/>
    <xf numFmtId="0" fontId="6" fillId="2" borderId="0" applyNumberFormat="0" applyBorder="0" applyAlignment="0" applyProtection="0"/>
  </cellStyleXfs>
  <cellXfs count="29">
    <xf numFmtId="0" fontId="0" fillId="0" borderId="0" xfId="0"/>
    <xf numFmtId="3" fontId="3" fillId="0" borderId="0" xfId="1" applyNumberFormat="1" applyFont="1"/>
    <xf numFmtId="0" fontId="4" fillId="0" borderId="0" xfId="1" applyFont="1"/>
    <xf numFmtId="0" fontId="5" fillId="0" borderId="0" xfId="1" applyFont="1"/>
    <xf numFmtId="4" fontId="5" fillId="0" borderId="0" xfId="1" applyNumberFormat="1" applyFont="1"/>
    <xf numFmtId="0" fontId="6" fillId="0" borderId="0" xfId="2"/>
    <xf numFmtId="3" fontId="7" fillId="0" borderId="0" xfId="1" applyNumberFormat="1" applyFont="1"/>
    <xf numFmtId="3" fontId="8" fillId="0" borderId="0" xfId="1" applyNumberFormat="1" applyFont="1"/>
    <xf numFmtId="4" fontId="8" fillId="0" borderId="0" xfId="1" applyNumberFormat="1" applyFont="1"/>
    <xf numFmtId="0" fontId="3" fillId="0" borderId="0" xfId="1" applyFont="1"/>
    <xf numFmtId="0" fontId="7" fillId="0" borderId="0" xfId="1" applyFont="1"/>
    <xf numFmtId="0" fontId="8" fillId="0" borderId="0" xfId="1" applyFont="1"/>
    <xf numFmtId="3" fontId="9" fillId="0" borderId="1" xfId="3" applyNumberFormat="1" applyFill="1" applyAlignment="1">
      <alignment horizontal="center"/>
    </xf>
    <xf numFmtId="3" fontId="9" fillId="0" borderId="1" xfId="3" applyNumberFormat="1" applyFill="1" applyAlignment="1">
      <alignment horizontal="center" wrapText="1"/>
    </xf>
    <xf numFmtId="4" fontId="9" fillId="0" borderId="1" xfId="3" applyNumberFormat="1" applyFill="1" applyAlignment="1">
      <alignment horizontal="center" wrapText="1"/>
    </xf>
    <xf numFmtId="3" fontId="10" fillId="0" borderId="0" xfId="4" applyNumberFormat="1" applyFont="1" applyFill="1" applyBorder="1" applyAlignment="1">
      <alignment horizontal="left"/>
    </xf>
    <xf numFmtId="3" fontId="11" fillId="0" borderId="0" xfId="4" applyNumberFormat="1" applyFont="1" applyFill="1" applyBorder="1"/>
    <xf numFmtId="3" fontId="12" fillId="0" borderId="0" xfId="4" applyNumberFormat="1" applyFont="1" applyFill="1" applyBorder="1"/>
    <xf numFmtId="4" fontId="12" fillId="0" borderId="0" xfId="4" applyNumberFormat="1" applyFont="1" applyFill="1" applyBorder="1"/>
    <xf numFmtId="3" fontId="6" fillId="0" borderId="0" xfId="2" applyNumberFormat="1"/>
    <xf numFmtId="3" fontId="9" fillId="0" borderId="1" xfId="3" applyNumberFormat="1" applyFill="1" applyAlignment="1">
      <alignment horizontal="right"/>
    </xf>
    <xf numFmtId="3" fontId="9" fillId="0" borderId="1" xfId="3" applyNumberFormat="1" applyFill="1"/>
    <xf numFmtId="4" fontId="9" fillId="0" borderId="1" xfId="3" applyNumberFormat="1" applyFill="1"/>
    <xf numFmtId="3" fontId="10" fillId="0" borderId="0" xfId="4" applyNumberFormat="1" applyFont="1" applyFill="1" applyBorder="1"/>
    <xf numFmtId="3" fontId="9" fillId="0" borderId="0" xfId="4" applyNumberFormat="1" applyFont="1" applyFill="1" applyBorder="1"/>
    <xf numFmtId="4" fontId="9" fillId="0" borderId="0" xfId="4" applyNumberFormat="1" applyFont="1" applyFill="1" applyBorder="1"/>
    <xf numFmtId="0" fontId="13" fillId="0" borderId="0" xfId="2" applyFont="1"/>
    <xf numFmtId="4" fontId="13" fillId="0" borderId="0" xfId="2" applyNumberFormat="1" applyFont="1"/>
    <xf numFmtId="0" fontId="1" fillId="0" borderId="0" xfId="2" applyFont="1"/>
  </cellXfs>
  <cellStyles count="5">
    <cellStyle name="20% - Énfasis3 2" xfId="4" xr:uid="{29AD2119-E9EA-4C6D-9BBE-54BFB9219D20}"/>
    <cellStyle name="Normal" xfId="0" builtinId="0"/>
    <cellStyle name="Normal 2" xfId="1" xr:uid="{33E2B103-5B43-4F3B-93CA-243F530E4CDA}"/>
    <cellStyle name="Normal 3" xfId="2" xr:uid="{684EDC8A-7F60-47AF-B9AA-2E075D08913F}"/>
    <cellStyle name="Total 2" xfId="3" xr:uid="{1D4495F9-DE1B-4D0C-BFAD-02059252F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F8D9A-8B4C-4A19-BC62-A3CE551F307A}">
  <sheetPr>
    <pageSetUpPr fitToPage="1"/>
  </sheetPr>
  <dimension ref="A3:M64"/>
  <sheetViews>
    <sheetView tabSelected="1" workbookViewId="0">
      <selection activeCell="E5" sqref="E5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13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13" ht="18" x14ac:dyDescent="0.35">
      <c r="A4" s="1" t="s">
        <v>58</v>
      </c>
      <c r="B4" s="6"/>
      <c r="C4" s="6"/>
      <c r="D4" s="6"/>
      <c r="E4" s="6"/>
      <c r="F4" s="6"/>
      <c r="G4" s="7"/>
      <c r="H4" s="8"/>
    </row>
    <row r="5" spans="1:13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13" ht="18" x14ac:dyDescent="0.35">
      <c r="A6" s="9"/>
      <c r="B6" s="10"/>
      <c r="C6" s="10"/>
      <c r="D6" s="10"/>
      <c r="E6" s="10"/>
      <c r="F6" s="10"/>
      <c r="G6" s="11"/>
      <c r="H6" s="8"/>
    </row>
    <row r="7" spans="1:13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13" ht="15" thickTop="1" x14ac:dyDescent="0.3">
      <c r="A8" s="15" t="s">
        <v>3</v>
      </c>
      <c r="B8" s="16">
        <v>513</v>
      </c>
      <c r="C8" s="16">
        <v>414</v>
      </c>
      <c r="D8" s="16">
        <v>263</v>
      </c>
      <c r="E8" s="16">
        <v>284</v>
      </c>
      <c r="F8" s="16">
        <v>271</v>
      </c>
      <c r="G8" s="17">
        <v>3923</v>
      </c>
      <c r="H8" s="18">
        <f>+(F8*100)/G8</f>
        <v>6.9079785878154469</v>
      </c>
      <c r="I8"/>
      <c r="J8"/>
      <c r="K8"/>
      <c r="L8"/>
      <c r="M8"/>
    </row>
    <row r="9" spans="1:13" x14ac:dyDescent="0.3">
      <c r="A9" s="15" t="s">
        <v>4</v>
      </c>
      <c r="B9" s="16">
        <v>63786</v>
      </c>
      <c r="C9" s="16">
        <v>58395</v>
      </c>
      <c r="D9" s="16">
        <v>46312</v>
      </c>
      <c r="E9" s="16">
        <v>42818</v>
      </c>
      <c r="F9" s="16">
        <v>40742</v>
      </c>
      <c r="G9" s="17">
        <v>142187</v>
      </c>
      <c r="H9" s="18">
        <f t="shared" ref="H9:H62" si="0">+(F9*100)/G9</f>
        <v>28.653815046382579</v>
      </c>
      <c r="I9"/>
      <c r="J9"/>
      <c r="K9"/>
      <c r="L9"/>
      <c r="M9"/>
    </row>
    <row r="10" spans="1:13" x14ac:dyDescent="0.3">
      <c r="A10" s="15" t="s">
        <v>5</v>
      </c>
      <c r="B10" s="16">
        <v>408</v>
      </c>
      <c r="C10" s="16">
        <v>415</v>
      </c>
      <c r="D10" s="16">
        <v>723</v>
      </c>
      <c r="E10" s="16">
        <v>485</v>
      </c>
      <c r="F10" s="16">
        <v>430</v>
      </c>
      <c r="G10" s="17">
        <v>13028</v>
      </c>
      <c r="H10" s="18">
        <f t="shared" si="0"/>
        <v>3.3005833589192508</v>
      </c>
      <c r="I10"/>
      <c r="J10"/>
      <c r="K10"/>
      <c r="L10"/>
      <c r="M10"/>
    </row>
    <row r="11" spans="1:13" x14ac:dyDescent="0.3">
      <c r="A11" s="15" t="s">
        <v>6</v>
      </c>
      <c r="B11" s="16">
        <v>12276</v>
      </c>
      <c r="C11" s="16">
        <v>9775</v>
      </c>
      <c r="D11" s="16">
        <v>9151</v>
      </c>
      <c r="E11" s="16">
        <v>5925</v>
      </c>
      <c r="F11" s="16">
        <v>5238</v>
      </c>
      <c r="G11" s="17">
        <v>89195</v>
      </c>
      <c r="H11" s="18">
        <f t="shared" si="0"/>
        <v>5.8725264869107017</v>
      </c>
      <c r="I11"/>
      <c r="J11"/>
      <c r="K11"/>
      <c r="L11"/>
      <c r="M11"/>
    </row>
    <row r="12" spans="1:13" x14ac:dyDescent="0.3">
      <c r="A12" s="15" t="s">
        <v>7</v>
      </c>
      <c r="B12" s="16">
        <v>149057</v>
      </c>
      <c r="C12" s="16">
        <v>142478</v>
      </c>
      <c r="D12" s="16">
        <v>126829</v>
      </c>
      <c r="E12" s="16">
        <v>144242</v>
      </c>
      <c r="F12" s="16">
        <v>154872</v>
      </c>
      <c r="G12" s="17">
        <v>189831</v>
      </c>
      <c r="H12" s="18">
        <f t="shared" si="0"/>
        <v>81.584145898193654</v>
      </c>
      <c r="I12"/>
      <c r="J12"/>
      <c r="K12"/>
      <c r="L12"/>
      <c r="M12"/>
    </row>
    <row r="13" spans="1:13" x14ac:dyDescent="0.3">
      <c r="A13" s="15" t="s">
        <v>8</v>
      </c>
      <c r="B13" s="16">
        <v>363433</v>
      </c>
      <c r="C13" s="16">
        <v>383070</v>
      </c>
      <c r="D13" s="16">
        <v>298740</v>
      </c>
      <c r="E13" s="16">
        <v>308445</v>
      </c>
      <c r="F13" s="16">
        <v>326433</v>
      </c>
      <c r="G13" s="17">
        <v>407371</v>
      </c>
      <c r="H13" s="18">
        <f t="shared" si="0"/>
        <v>80.131624489715762</v>
      </c>
      <c r="I13"/>
      <c r="J13"/>
      <c r="K13"/>
      <c r="L13"/>
      <c r="M13"/>
    </row>
    <row r="14" spans="1:13" x14ac:dyDescent="0.3">
      <c r="A14" s="15" t="s">
        <v>9</v>
      </c>
      <c r="B14" s="16">
        <v>17177</v>
      </c>
      <c r="C14" s="16">
        <v>19590</v>
      </c>
      <c r="D14" s="16">
        <v>16967</v>
      </c>
      <c r="E14" s="16">
        <v>19714</v>
      </c>
      <c r="F14" s="16">
        <v>18015</v>
      </c>
      <c r="G14" s="17">
        <v>46546</v>
      </c>
      <c r="H14" s="18">
        <f t="shared" si="0"/>
        <v>38.70364800412495</v>
      </c>
      <c r="I14"/>
      <c r="J14"/>
      <c r="K14"/>
      <c r="L14"/>
      <c r="M14"/>
    </row>
    <row r="15" spans="1:13" x14ac:dyDescent="0.3">
      <c r="A15" s="15" t="s">
        <v>10</v>
      </c>
      <c r="B15" s="16">
        <v>33250</v>
      </c>
      <c r="C15" s="16">
        <v>38149</v>
      </c>
      <c r="D15" s="16">
        <v>32290</v>
      </c>
      <c r="E15" s="16">
        <v>31951</v>
      </c>
      <c r="F15" s="16">
        <v>36680</v>
      </c>
      <c r="G15" s="17">
        <v>323187</v>
      </c>
      <c r="H15" s="18">
        <f t="shared" si="0"/>
        <v>11.349466407992896</v>
      </c>
      <c r="I15"/>
      <c r="J15"/>
      <c r="K15"/>
      <c r="L15"/>
      <c r="M15"/>
    </row>
    <row r="16" spans="1:13" x14ac:dyDescent="0.3">
      <c r="A16" s="15" t="s">
        <v>11</v>
      </c>
      <c r="B16" s="16">
        <v>50476</v>
      </c>
      <c r="C16" s="16">
        <v>64570</v>
      </c>
      <c r="D16" s="16">
        <v>64639</v>
      </c>
      <c r="E16" s="16">
        <v>55010</v>
      </c>
      <c r="F16" s="16">
        <v>59470</v>
      </c>
      <c r="G16" s="17">
        <v>518769</v>
      </c>
      <c r="H16" s="18">
        <f t="shared" si="0"/>
        <v>11.463676511125376</v>
      </c>
      <c r="I16"/>
      <c r="J16"/>
      <c r="K16"/>
      <c r="L16"/>
      <c r="M16"/>
    </row>
    <row r="17" spans="1:13" x14ac:dyDescent="0.3">
      <c r="A17" s="15" t="s">
        <v>12</v>
      </c>
      <c r="B17" s="16">
        <v>18871</v>
      </c>
      <c r="C17" s="16">
        <v>20836</v>
      </c>
      <c r="D17" s="16">
        <v>23203</v>
      </c>
      <c r="E17" s="16">
        <v>24016</v>
      </c>
      <c r="F17" s="16">
        <v>22274</v>
      </c>
      <c r="G17" s="17">
        <v>81995</v>
      </c>
      <c r="H17" s="18">
        <f t="shared" si="0"/>
        <v>27.16507104091713</v>
      </c>
      <c r="I17"/>
      <c r="J17"/>
      <c r="K17"/>
      <c r="L17"/>
      <c r="M17"/>
    </row>
    <row r="18" spans="1:13" x14ac:dyDescent="0.3">
      <c r="A18" s="15" t="s">
        <v>13</v>
      </c>
      <c r="B18" s="16">
        <v>17436</v>
      </c>
      <c r="C18" s="16">
        <v>17998</v>
      </c>
      <c r="D18" s="16">
        <v>17154</v>
      </c>
      <c r="E18" s="16">
        <v>13000</v>
      </c>
      <c r="F18" s="16">
        <v>15503</v>
      </c>
      <c r="G18" s="17">
        <v>21143</v>
      </c>
      <c r="H18" s="18">
        <f t="shared" si="0"/>
        <v>73.324504564158346</v>
      </c>
      <c r="I18"/>
      <c r="J18"/>
      <c r="K18"/>
      <c r="L18"/>
      <c r="M18"/>
    </row>
    <row r="19" spans="1:13" x14ac:dyDescent="0.3">
      <c r="A19" s="15" t="s">
        <v>14</v>
      </c>
      <c r="B19" s="16">
        <v>5078</v>
      </c>
      <c r="C19" s="16">
        <v>5180</v>
      </c>
      <c r="D19" s="16">
        <v>6747</v>
      </c>
      <c r="E19" s="16">
        <v>6277</v>
      </c>
      <c r="F19" s="16">
        <v>7259</v>
      </c>
      <c r="G19" s="17">
        <v>38690</v>
      </c>
      <c r="H19" s="18">
        <f t="shared" si="0"/>
        <v>18.761953993279917</v>
      </c>
      <c r="I19"/>
      <c r="J19"/>
      <c r="K19"/>
      <c r="L19"/>
      <c r="M19"/>
    </row>
    <row r="20" spans="1:13" x14ac:dyDescent="0.3">
      <c r="A20" s="15" t="s">
        <v>15</v>
      </c>
      <c r="B20" s="16">
        <v>1429</v>
      </c>
      <c r="C20" s="16">
        <v>1641</v>
      </c>
      <c r="D20" s="16">
        <v>1483</v>
      </c>
      <c r="E20" s="16">
        <v>608</v>
      </c>
      <c r="F20" s="16">
        <v>541</v>
      </c>
      <c r="G20" s="17">
        <v>1381</v>
      </c>
      <c r="H20" s="18">
        <f t="shared" si="0"/>
        <v>39.174511223750905</v>
      </c>
      <c r="I20"/>
      <c r="J20"/>
      <c r="K20"/>
      <c r="L20"/>
      <c r="M20"/>
    </row>
    <row r="21" spans="1:13" x14ac:dyDescent="0.3">
      <c r="A21" s="15" t="s">
        <v>16</v>
      </c>
      <c r="B21" s="16">
        <v>18142</v>
      </c>
      <c r="C21" s="16">
        <v>13765</v>
      </c>
      <c r="D21" s="16">
        <v>15288</v>
      </c>
      <c r="E21" s="16">
        <v>10832</v>
      </c>
      <c r="F21" s="16">
        <v>8624</v>
      </c>
      <c r="G21" s="17">
        <v>12855</v>
      </c>
      <c r="H21" s="18">
        <f t="shared" si="0"/>
        <v>67.086736678335285</v>
      </c>
      <c r="I21"/>
      <c r="J21"/>
      <c r="K21"/>
      <c r="L21"/>
      <c r="M21"/>
    </row>
    <row r="22" spans="1:13" x14ac:dyDescent="0.3">
      <c r="A22" s="15" t="s">
        <v>17</v>
      </c>
      <c r="B22" s="16">
        <v>156856</v>
      </c>
      <c r="C22" s="16">
        <v>153120</v>
      </c>
      <c r="D22" s="16">
        <v>140396</v>
      </c>
      <c r="E22" s="16">
        <v>125316</v>
      </c>
      <c r="F22" s="16">
        <v>131928</v>
      </c>
      <c r="G22" s="17">
        <v>745699</v>
      </c>
      <c r="H22" s="18">
        <f t="shared" si="0"/>
        <v>17.691856902047608</v>
      </c>
      <c r="I22"/>
      <c r="J22"/>
      <c r="K22"/>
      <c r="L22"/>
      <c r="M22"/>
    </row>
    <row r="23" spans="1:13" x14ac:dyDescent="0.3">
      <c r="A23" s="15" t="s">
        <v>18</v>
      </c>
      <c r="B23" s="16">
        <v>40250</v>
      </c>
      <c r="C23" s="16">
        <v>18500</v>
      </c>
      <c r="D23" s="16">
        <v>23736</v>
      </c>
      <c r="E23" s="16">
        <v>42575</v>
      </c>
      <c r="F23" s="16">
        <v>35523</v>
      </c>
      <c r="G23" s="17">
        <v>40008</v>
      </c>
      <c r="H23" s="18">
        <f t="shared" si="0"/>
        <v>88.789742051589684</v>
      </c>
      <c r="I23"/>
      <c r="J23"/>
      <c r="K23"/>
      <c r="L23"/>
      <c r="M23"/>
    </row>
    <row r="24" spans="1:13" x14ac:dyDescent="0.3">
      <c r="A24" s="15" t="s">
        <v>19</v>
      </c>
      <c r="B24" s="16">
        <v>62723</v>
      </c>
      <c r="C24" s="16">
        <v>52142</v>
      </c>
      <c r="D24" s="16">
        <v>59140</v>
      </c>
      <c r="E24" s="16">
        <v>55334</v>
      </c>
      <c r="F24" s="16">
        <v>39398</v>
      </c>
      <c r="G24" s="17">
        <v>398108</v>
      </c>
      <c r="H24" s="18">
        <f t="shared" si="0"/>
        <v>9.8963095441438007</v>
      </c>
      <c r="I24"/>
      <c r="J24"/>
      <c r="K24"/>
      <c r="L24"/>
      <c r="M24"/>
    </row>
    <row r="25" spans="1:13" x14ac:dyDescent="0.3">
      <c r="A25" s="15" t="s">
        <v>20</v>
      </c>
      <c r="B25" s="16">
        <v>598760</v>
      </c>
      <c r="C25" s="16">
        <v>547793</v>
      </c>
      <c r="D25" s="16">
        <v>583096</v>
      </c>
      <c r="E25" s="16">
        <v>557455</v>
      </c>
      <c r="F25" s="16">
        <v>615824</v>
      </c>
      <c r="G25" s="17">
        <v>746726</v>
      </c>
      <c r="H25" s="18">
        <f t="shared" si="0"/>
        <v>82.4698751617059</v>
      </c>
      <c r="I25"/>
      <c r="J25"/>
      <c r="K25"/>
      <c r="L25"/>
      <c r="M25"/>
    </row>
    <row r="26" spans="1:13" x14ac:dyDescent="0.3">
      <c r="A26" s="15" t="s">
        <v>21</v>
      </c>
      <c r="B26" s="16">
        <v>623664</v>
      </c>
      <c r="C26" s="16">
        <v>590024</v>
      </c>
      <c r="D26" s="16">
        <v>576121</v>
      </c>
      <c r="E26" s="16">
        <v>494479</v>
      </c>
      <c r="F26" s="16">
        <v>532463</v>
      </c>
      <c r="G26" s="17">
        <v>804126</v>
      </c>
      <c r="H26" s="18">
        <f t="shared" si="0"/>
        <v>66.216364102143203</v>
      </c>
      <c r="I26"/>
      <c r="J26"/>
      <c r="K26"/>
      <c r="L26"/>
      <c r="M26"/>
    </row>
    <row r="27" spans="1:13" x14ac:dyDescent="0.3">
      <c r="A27" s="15" t="s">
        <v>22</v>
      </c>
      <c r="B27" s="16">
        <v>12559</v>
      </c>
      <c r="C27" s="16">
        <v>16748</v>
      </c>
      <c r="D27" s="16">
        <v>10471</v>
      </c>
      <c r="E27" s="16">
        <v>12568</v>
      </c>
      <c r="F27" s="16">
        <v>12146</v>
      </c>
      <c r="G27" s="17">
        <v>30827</v>
      </c>
      <c r="H27" s="18">
        <f t="shared" si="0"/>
        <v>39.40052551334869</v>
      </c>
      <c r="I27"/>
      <c r="J27"/>
      <c r="K27"/>
      <c r="L27"/>
      <c r="M27"/>
    </row>
    <row r="28" spans="1:13" x14ac:dyDescent="0.3">
      <c r="A28" s="15" t="s">
        <v>23</v>
      </c>
      <c r="B28" s="16">
        <v>512686</v>
      </c>
      <c r="C28" s="16">
        <v>455129</v>
      </c>
      <c r="D28" s="16">
        <v>452390</v>
      </c>
      <c r="E28" s="16">
        <v>407805</v>
      </c>
      <c r="F28" s="16">
        <v>491598</v>
      </c>
      <c r="G28" s="17">
        <v>674426</v>
      </c>
      <c r="H28" s="18">
        <f t="shared" si="0"/>
        <v>72.89131795037558</v>
      </c>
      <c r="I28"/>
      <c r="J28"/>
      <c r="K28"/>
      <c r="L28"/>
      <c r="M28"/>
    </row>
    <row r="29" spans="1:13" x14ac:dyDescent="0.3">
      <c r="A29" s="15" t="s">
        <v>24</v>
      </c>
      <c r="B29" s="16">
        <v>98860</v>
      </c>
      <c r="C29" s="16">
        <v>109262</v>
      </c>
      <c r="D29" s="16">
        <v>70267</v>
      </c>
      <c r="E29" s="16">
        <v>92374</v>
      </c>
      <c r="F29" s="16">
        <v>105406</v>
      </c>
      <c r="G29" s="17">
        <v>153429</v>
      </c>
      <c r="H29" s="18">
        <f t="shared" si="0"/>
        <v>68.700180539532937</v>
      </c>
      <c r="I29"/>
      <c r="J29"/>
      <c r="K29"/>
      <c r="L29"/>
      <c r="M29"/>
    </row>
    <row r="30" spans="1:13" x14ac:dyDescent="0.3">
      <c r="A30" s="15" t="s">
        <v>25</v>
      </c>
      <c r="B30" s="16">
        <v>60218</v>
      </c>
      <c r="C30" s="16">
        <v>80457</v>
      </c>
      <c r="D30" s="16">
        <v>60615</v>
      </c>
      <c r="E30" s="16">
        <v>72397</v>
      </c>
      <c r="F30" s="16">
        <v>72001</v>
      </c>
      <c r="G30" s="17">
        <v>224729</v>
      </c>
      <c r="H30" s="18">
        <f t="shared" si="0"/>
        <v>32.039033680566369</v>
      </c>
      <c r="I30"/>
      <c r="J30"/>
      <c r="K30"/>
      <c r="L30"/>
      <c r="M30"/>
    </row>
    <row r="31" spans="1:13" ht="15" thickBot="1" x14ac:dyDescent="0.35">
      <c r="A31" s="20" t="s">
        <v>26</v>
      </c>
      <c r="B31" s="21">
        <f t="shared" ref="B31:D31" si="1">SUM(B8:B30)</f>
        <v>2917908</v>
      </c>
      <c r="C31" s="21">
        <f t="shared" si="1"/>
        <v>2799451</v>
      </c>
      <c r="D31" s="21">
        <f t="shared" si="1"/>
        <v>2636021</v>
      </c>
      <c r="E31" s="21">
        <f t="shared" ref="E31:F31" si="2">SUM(E8:E30)</f>
        <v>2523910</v>
      </c>
      <c r="F31" s="21">
        <f t="shared" si="2"/>
        <v>2732639</v>
      </c>
      <c r="G31" s="21">
        <v>5708179</v>
      </c>
      <c r="H31" s="22">
        <f t="shared" si="0"/>
        <v>47.872342475595104</v>
      </c>
    </row>
    <row r="32" spans="1:13" ht="15" thickTop="1" x14ac:dyDescent="0.3">
      <c r="A32" s="23" t="s">
        <v>27</v>
      </c>
      <c r="B32" s="23">
        <v>117054</v>
      </c>
      <c r="C32" s="23">
        <v>115590</v>
      </c>
      <c r="D32" s="23">
        <v>125484</v>
      </c>
      <c r="E32" s="23">
        <v>109970</v>
      </c>
      <c r="F32" s="23">
        <v>105290</v>
      </c>
      <c r="G32" s="24">
        <v>139947</v>
      </c>
      <c r="H32" s="25">
        <f t="shared" si="0"/>
        <v>75.235624915146445</v>
      </c>
      <c r="I32"/>
      <c r="J32"/>
      <c r="K32"/>
      <c r="L32"/>
      <c r="M32"/>
    </row>
    <row r="33" spans="1:13" x14ac:dyDescent="0.3">
      <c r="A33" s="23" t="s">
        <v>28</v>
      </c>
      <c r="B33" s="23">
        <v>5497</v>
      </c>
      <c r="C33" s="23">
        <v>6285</v>
      </c>
      <c r="D33" s="23">
        <v>5006</v>
      </c>
      <c r="E33" s="23">
        <v>3981</v>
      </c>
      <c r="F33" s="23">
        <v>2079</v>
      </c>
      <c r="G33" s="24">
        <v>95903</v>
      </c>
      <c r="H33" s="25">
        <f t="shared" si="0"/>
        <v>2.1678153968071907</v>
      </c>
      <c r="I33"/>
      <c r="J33"/>
      <c r="K33"/>
      <c r="L33"/>
      <c r="M33"/>
    </row>
    <row r="34" spans="1:13" x14ac:dyDescent="0.3">
      <c r="A34" s="23" t="s">
        <v>29</v>
      </c>
      <c r="B34" s="23">
        <v>57796</v>
      </c>
      <c r="C34" s="23">
        <v>67207</v>
      </c>
      <c r="D34" s="23">
        <v>71200</v>
      </c>
      <c r="E34" s="23">
        <v>56509</v>
      </c>
      <c r="F34" s="23">
        <v>65546</v>
      </c>
      <c r="G34" s="24">
        <v>87326</v>
      </c>
      <c r="H34" s="25">
        <f t="shared" si="0"/>
        <v>75.05897441769919</v>
      </c>
      <c r="I34"/>
      <c r="J34"/>
      <c r="K34"/>
      <c r="L34"/>
      <c r="M34"/>
    </row>
    <row r="35" spans="1:13" x14ac:dyDescent="0.3">
      <c r="A35" s="23" t="s">
        <v>30</v>
      </c>
      <c r="B35" s="23">
        <v>16490</v>
      </c>
      <c r="C35" s="23">
        <v>12475</v>
      </c>
      <c r="D35" s="23">
        <v>13062</v>
      </c>
      <c r="E35" s="23">
        <v>11318</v>
      </c>
      <c r="F35" s="23">
        <v>14121</v>
      </c>
      <c r="G35" s="24">
        <v>171135</v>
      </c>
      <c r="H35" s="25">
        <f t="shared" si="0"/>
        <v>8.2513804890875626</v>
      </c>
      <c r="I35"/>
      <c r="J35"/>
      <c r="K35"/>
      <c r="L35"/>
      <c r="M35"/>
    </row>
    <row r="36" spans="1:13" x14ac:dyDescent="0.3">
      <c r="A36" s="23" t="s">
        <v>31</v>
      </c>
      <c r="B36" s="23">
        <v>1152</v>
      </c>
      <c r="C36" s="23">
        <v>3103</v>
      </c>
      <c r="D36" s="23">
        <v>1601</v>
      </c>
      <c r="E36" s="23">
        <v>4863</v>
      </c>
      <c r="F36" s="23">
        <v>4744</v>
      </c>
      <c r="G36" s="24">
        <v>39967</v>
      </c>
      <c r="H36" s="25">
        <f t="shared" si="0"/>
        <v>11.869792578877574</v>
      </c>
      <c r="I36"/>
      <c r="J36"/>
      <c r="K36"/>
      <c r="L36"/>
      <c r="M36"/>
    </row>
    <row r="37" spans="1:13" x14ac:dyDescent="0.3">
      <c r="A37" s="23" t="s">
        <v>32</v>
      </c>
      <c r="B37" s="23">
        <v>10617</v>
      </c>
      <c r="C37" s="23">
        <v>11982</v>
      </c>
      <c r="D37" s="23">
        <v>8677</v>
      </c>
      <c r="E37" s="23">
        <v>5901</v>
      </c>
      <c r="F37" s="23">
        <v>5375</v>
      </c>
      <c r="G37" s="24">
        <v>77219</v>
      </c>
      <c r="H37" s="25">
        <f t="shared" si="0"/>
        <v>6.9607221020733236</v>
      </c>
      <c r="I37"/>
      <c r="J37"/>
      <c r="K37"/>
      <c r="L37"/>
      <c r="M37"/>
    </row>
    <row r="38" spans="1:13" x14ac:dyDescent="0.3">
      <c r="A38" s="23" t="s">
        <v>33</v>
      </c>
      <c r="B38" s="23">
        <v>53033</v>
      </c>
      <c r="C38" s="23">
        <v>53478</v>
      </c>
      <c r="D38" s="23">
        <v>61637</v>
      </c>
      <c r="E38" s="23">
        <v>48172</v>
      </c>
      <c r="F38" s="23">
        <v>51662</v>
      </c>
      <c r="G38" s="24">
        <v>60960</v>
      </c>
      <c r="H38" s="25">
        <f t="shared" si="0"/>
        <v>84.74737532808399</v>
      </c>
      <c r="I38"/>
      <c r="J38"/>
      <c r="K38"/>
      <c r="L38"/>
      <c r="M38"/>
    </row>
    <row r="39" spans="1:13" x14ac:dyDescent="0.3">
      <c r="A39" s="23" t="s">
        <v>34</v>
      </c>
      <c r="B39" s="23">
        <v>245535</v>
      </c>
      <c r="C39" s="23">
        <v>256646</v>
      </c>
      <c r="D39" s="23">
        <v>245918</v>
      </c>
      <c r="E39" s="23">
        <v>210200</v>
      </c>
      <c r="F39" s="23">
        <v>207780</v>
      </c>
      <c r="G39" s="24">
        <v>255375</v>
      </c>
      <c r="H39" s="25">
        <f t="shared" si="0"/>
        <v>81.362701908957419</v>
      </c>
      <c r="I39"/>
      <c r="J39"/>
      <c r="K39"/>
      <c r="L39"/>
      <c r="M39"/>
    </row>
    <row r="40" spans="1:13" x14ac:dyDescent="0.3">
      <c r="A40" s="23" t="s">
        <v>35</v>
      </c>
      <c r="B40" s="23">
        <v>275</v>
      </c>
      <c r="C40" s="23">
        <v>99</v>
      </c>
      <c r="D40" s="23">
        <v>294</v>
      </c>
      <c r="E40" s="23">
        <v>646</v>
      </c>
      <c r="F40" s="23">
        <v>132</v>
      </c>
      <c r="G40" s="24">
        <v>1476</v>
      </c>
      <c r="H40" s="25">
        <f t="shared" si="0"/>
        <v>8.9430894308943092</v>
      </c>
      <c r="I40"/>
      <c r="J40"/>
      <c r="K40"/>
      <c r="L40"/>
      <c r="M40"/>
    </row>
    <row r="41" spans="1:13" x14ac:dyDescent="0.3">
      <c r="A41" s="23" t="s">
        <v>36</v>
      </c>
      <c r="B41" s="23">
        <v>358</v>
      </c>
      <c r="C41" s="23">
        <v>446</v>
      </c>
      <c r="D41" s="23">
        <v>415</v>
      </c>
      <c r="E41" s="23">
        <v>303</v>
      </c>
      <c r="F41" s="23">
        <v>321</v>
      </c>
      <c r="G41" s="24">
        <v>4923</v>
      </c>
      <c r="H41" s="25">
        <f t="shared" si="0"/>
        <v>6.5204143814747102</v>
      </c>
      <c r="I41"/>
      <c r="J41"/>
      <c r="K41"/>
      <c r="L41"/>
      <c r="M41"/>
    </row>
    <row r="42" spans="1:13" x14ac:dyDescent="0.3">
      <c r="A42" s="23" t="s">
        <v>37</v>
      </c>
      <c r="B42" s="23">
        <v>614</v>
      </c>
      <c r="C42" s="23">
        <v>989</v>
      </c>
      <c r="D42" s="23">
        <v>627</v>
      </c>
      <c r="E42" s="23">
        <v>491</v>
      </c>
      <c r="F42" s="23">
        <v>961</v>
      </c>
      <c r="G42" s="24">
        <v>33947</v>
      </c>
      <c r="H42" s="25">
        <f t="shared" si="0"/>
        <v>2.8308834359442661</v>
      </c>
      <c r="I42"/>
      <c r="J42"/>
      <c r="K42"/>
      <c r="L42"/>
      <c r="M42"/>
    </row>
    <row r="43" spans="1:13" x14ac:dyDescent="0.3">
      <c r="A43" s="23" t="s">
        <v>38</v>
      </c>
      <c r="B43" s="23">
        <v>40331</v>
      </c>
      <c r="C43" s="23">
        <v>41067</v>
      </c>
      <c r="D43" s="23">
        <v>31370</v>
      </c>
      <c r="E43" s="23">
        <v>28360</v>
      </c>
      <c r="F43" s="23">
        <v>30097</v>
      </c>
      <c r="G43" s="24">
        <v>677583</v>
      </c>
      <c r="H43" s="25">
        <f t="shared" si="0"/>
        <v>4.4418174600012099</v>
      </c>
      <c r="I43"/>
      <c r="J43"/>
      <c r="K43"/>
      <c r="L43"/>
      <c r="M43"/>
    </row>
    <row r="44" spans="1:13" x14ac:dyDescent="0.3">
      <c r="A44" s="23" t="s">
        <v>39</v>
      </c>
      <c r="B44" s="23">
        <v>56848</v>
      </c>
      <c r="C44" s="23">
        <v>65201</v>
      </c>
      <c r="D44" s="23">
        <v>57923</v>
      </c>
      <c r="E44" s="23">
        <v>47832</v>
      </c>
      <c r="F44" s="23">
        <v>52263</v>
      </c>
      <c r="G44" s="24">
        <v>1137413</v>
      </c>
      <c r="H44" s="25">
        <f t="shared" si="0"/>
        <v>4.5949008847270081</v>
      </c>
      <c r="I44"/>
      <c r="J44"/>
      <c r="K44"/>
      <c r="L44"/>
      <c r="M44"/>
    </row>
    <row r="45" spans="1:13" x14ac:dyDescent="0.3">
      <c r="A45" s="23" t="s">
        <v>40</v>
      </c>
      <c r="B45" s="23">
        <v>39892</v>
      </c>
      <c r="C45" s="23">
        <v>47087</v>
      </c>
      <c r="D45" s="23">
        <v>45434</v>
      </c>
      <c r="E45" s="23">
        <v>29800</v>
      </c>
      <c r="F45" s="23">
        <v>34477</v>
      </c>
      <c r="G45" s="24">
        <v>49416</v>
      </c>
      <c r="H45" s="25">
        <f t="shared" si="0"/>
        <v>69.768900760887163</v>
      </c>
      <c r="I45"/>
      <c r="J45"/>
      <c r="K45"/>
      <c r="L45"/>
      <c r="M45"/>
    </row>
    <row r="46" spans="1:13" x14ac:dyDescent="0.3">
      <c r="A46" s="23" t="s">
        <v>41</v>
      </c>
      <c r="B46" s="23">
        <v>2222</v>
      </c>
      <c r="C46" s="23">
        <v>1959</v>
      </c>
      <c r="D46" s="23">
        <v>2303</v>
      </c>
      <c r="E46" s="23">
        <v>1256</v>
      </c>
      <c r="F46" s="23">
        <v>589</v>
      </c>
      <c r="G46" s="24">
        <v>102956</v>
      </c>
      <c r="H46" s="25">
        <f t="shared" si="0"/>
        <v>0.57208904774855274</v>
      </c>
      <c r="I46"/>
      <c r="J46"/>
      <c r="K46"/>
      <c r="L46"/>
      <c r="M46"/>
    </row>
    <row r="47" spans="1:13" x14ac:dyDescent="0.3">
      <c r="A47" s="23" t="s">
        <v>42</v>
      </c>
      <c r="B47" s="23">
        <v>13896</v>
      </c>
      <c r="C47" s="23">
        <v>17980</v>
      </c>
      <c r="D47" s="23">
        <v>9416</v>
      </c>
      <c r="E47" s="23">
        <v>2119</v>
      </c>
      <c r="F47" s="23">
        <v>1511</v>
      </c>
      <c r="G47" s="24">
        <v>147138</v>
      </c>
      <c r="H47" s="25">
        <f t="shared" si="0"/>
        <v>1.026927102448042</v>
      </c>
      <c r="I47"/>
      <c r="J47"/>
      <c r="K47"/>
      <c r="L47"/>
      <c r="M47"/>
    </row>
    <row r="48" spans="1:13" x14ac:dyDescent="0.3">
      <c r="A48" s="23" t="s">
        <v>43</v>
      </c>
      <c r="B48" s="23">
        <v>89152</v>
      </c>
      <c r="C48" s="23">
        <v>96918</v>
      </c>
      <c r="D48" s="23">
        <v>71264</v>
      </c>
      <c r="E48" s="23">
        <v>80924</v>
      </c>
      <c r="F48" s="23">
        <v>79676</v>
      </c>
      <c r="G48" s="24">
        <v>347546</v>
      </c>
      <c r="H48" s="25">
        <f t="shared" si="0"/>
        <v>22.925310606365777</v>
      </c>
      <c r="I48"/>
      <c r="J48"/>
      <c r="K48"/>
      <c r="L48"/>
      <c r="M48"/>
    </row>
    <row r="49" spans="1:13" x14ac:dyDescent="0.3">
      <c r="A49" s="23" t="s">
        <v>44</v>
      </c>
      <c r="B49" s="23">
        <v>2994</v>
      </c>
      <c r="C49" s="23">
        <v>2633</v>
      </c>
      <c r="D49" s="23">
        <v>3322</v>
      </c>
      <c r="E49" s="23">
        <v>3836</v>
      </c>
      <c r="F49" s="23">
        <v>3738</v>
      </c>
      <c r="G49" s="24">
        <v>6742</v>
      </c>
      <c r="H49" s="25">
        <f t="shared" si="0"/>
        <v>55.443488579056663</v>
      </c>
      <c r="I49"/>
      <c r="J49"/>
      <c r="K49"/>
      <c r="L49"/>
      <c r="M49"/>
    </row>
    <row r="50" spans="1:13" x14ac:dyDescent="0.3">
      <c r="A50" s="23" t="s">
        <v>45</v>
      </c>
      <c r="B50" s="23">
        <v>290859</v>
      </c>
      <c r="C50" s="23">
        <v>258667</v>
      </c>
      <c r="D50" s="23">
        <v>301640</v>
      </c>
      <c r="E50" s="23">
        <v>190982</v>
      </c>
      <c r="F50" s="23">
        <v>180967</v>
      </c>
      <c r="G50" s="24">
        <v>1207996</v>
      </c>
      <c r="H50" s="25">
        <f t="shared" si="0"/>
        <v>14.980761525700416</v>
      </c>
      <c r="I50"/>
      <c r="J50"/>
      <c r="K50"/>
      <c r="L50"/>
      <c r="M50"/>
    </row>
    <row r="51" spans="1:13" x14ac:dyDescent="0.3">
      <c r="A51" s="23" t="s">
        <v>46</v>
      </c>
      <c r="B51" s="23">
        <v>27478</v>
      </c>
      <c r="C51" s="23">
        <v>29946</v>
      </c>
      <c r="D51" s="23">
        <v>25522</v>
      </c>
      <c r="E51" s="16">
        <v>18480</v>
      </c>
      <c r="F51" s="16">
        <v>16129</v>
      </c>
      <c r="G51" s="24">
        <v>339085</v>
      </c>
      <c r="H51" s="25">
        <f t="shared" si="0"/>
        <v>4.7566244451981063</v>
      </c>
      <c r="I51"/>
      <c r="J51"/>
      <c r="K51"/>
      <c r="L51"/>
      <c r="M51"/>
    </row>
    <row r="52" spans="1:13" x14ac:dyDescent="0.3">
      <c r="A52" s="23" t="s">
        <v>47</v>
      </c>
      <c r="B52" s="23">
        <v>879</v>
      </c>
      <c r="C52" s="23">
        <v>793</v>
      </c>
      <c r="D52" s="23">
        <v>717</v>
      </c>
      <c r="E52" s="23">
        <v>553</v>
      </c>
      <c r="F52" s="23">
        <v>632</v>
      </c>
      <c r="G52" s="24">
        <v>2450</v>
      </c>
      <c r="H52" s="25">
        <f t="shared" si="0"/>
        <v>25.795918367346939</v>
      </c>
      <c r="I52"/>
      <c r="J52"/>
      <c r="K52"/>
      <c r="L52"/>
      <c r="M52"/>
    </row>
    <row r="53" spans="1:13" x14ac:dyDescent="0.3">
      <c r="A53" s="23" t="s">
        <v>48</v>
      </c>
      <c r="B53" s="23"/>
      <c r="C53" s="23"/>
      <c r="D53" s="23"/>
      <c r="E53" s="23">
        <v>7117</v>
      </c>
      <c r="F53" s="23">
        <v>6383</v>
      </c>
      <c r="G53" s="24">
        <v>204276</v>
      </c>
      <c r="H53" s="25">
        <f t="shared" si="0"/>
        <v>3.1246940413949753</v>
      </c>
      <c r="I53"/>
      <c r="J53"/>
      <c r="K53"/>
      <c r="L53"/>
      <c r="M53"/>
    </row>
    <row r="54" spans="1:13" x14ac:dyDescent="0.3">
      <c r="A54" s="23" t="s">
        <v>49</v>
      </c>
      <c r="B54" s="23">
        <v>7319</v>
      </c>
      <c r="C54" s="23">
        <v>5226</v>
      </c>
      <c r="D54" s="23">
        <v>6201</v>
      </c>
      <c r="E54" s="23">
        <v>3958</v>
      </c>
      <c r="F54" s="23">
        <v>959</v>
      </c>
      <c r="G54" s="24">
        <v>88184</v>
      </c>
      <c r="H54" s="25">
        <f t="shared" si="0"/>
        <v>1.0874988660074389</v>
      </c>
      <c r="I54"/>
      <c r="J54"/>
      <c r="K54"/>
      <c r="L54"/>
      <c r="M54"/>
    </row>
    <row r="55" spans="1:13" x14ac:dyDescent="0.3">
      <c r="A55" s="23" t="s">
        <v>50</v>
      </c>
      <c r="B55" s="23">
        <v>11291</v>
      </c>
      <c r="C55" s="23">
        <v>15645</v>
      </c>
      <c r="D55" s="23">
        <v>15441</v>
      </c>
      <c r="E55" s="23">
        <v>16584</v>
      </c>
      <c r="F55" s="23">
        <v>15376</v>
      </c>
      <c r="G55" s="24">
        <v>54356</v>
      </c>
      <c r="H55" s="25">
        <f t="shared" si="0"/>
        <v>28.287585547133713</v>
      </c>
      <c r="I55"/>
      <c r="J55"/>
      <c r="K55"/>
      <c r="L55"/>
      <c r="M55"/>
    </row>
    <row r="56" spans="1:13" x14ac:dyDescent="0.3">
      <c r="A56" s="23" t="s">
        <v>51</v>
      </c>
      <c r="B56" s="23">
        <v>4701</v>
      </c>
      <c r="C56" s="23">
        <v>652</v>
      </c>
      <c r="D56" s="23">
        <v>3653</v>
      </c>
      <c r="E56" s="23">
        <v>2537</v>
      </c>
      <c r="F56" s="23">
        <v>2273</v>
      </c>
      <c r="G56" s="24">
        <v>125679</v>
      </c>
      <c r="H56" s="25">
        <f t="shared" si="0"/>
        <v>1.808575816166583</v>
      </c>
      <c r="I56"/>
      <c r="J56"/>
      <c r="K56"/>
      <c r="L56"/>
      <c r="M56"/>
    </row>
    <row r="57" spans="1:13" x14ac:dyDescent="0.3">
      <c r="A57" s="23" t="s">
        <v>52</v>
      </c>
      <c r="B57" s="23">
        <v>5806</v>
      </c>
      <c r="C57" s="23">
        <v>6491</v>
      </c>
      <c r="D57" s="23">
        <v>6391</v>
      </c>
      <c r="E57" s="23">
        <v>5542</v>
      </c>
      <c r="F57" s="23">
        <v>6371</v>
      </c>
      <c r="G57" s="24">
        <v>77194</v>
      </c>
      <c r="H57" s="25">
        <f t="shared" si="0"/>
        <v>8.2532321164857372</v>
      </c>
      <c r="I57"/>
      <c r="J57"/>
      <c r="K57"/>
      <c r="L57"/>
      <c r="M57"/>
    </row>
    <row r="58" spans="1:13" x14ac:dyDescent="0.3">
      <c r="A58" s="23" t="s">
        <v>53</v>
      </c>
      <c r="B58" s="23">
        <v>443339</v>
      </c>
      <c r="C58" s="23">
        <v>462250</v>
      </c>
      <c r="D58" s="23">
        <v>342999</v>
      </c>
      <c r="E58" s="23">
        <v>352158</v>
      </c>
      <c r="F58" s="23">
        <v>357734</v>
      </c>
      <c r="G58" s="24">
        <v>789733</v>
      </c>
      <c r="H58" s="25">
        <f t="shared" si="0"/>
        <v>45.29809441925309</v>
      </c>
      <c r="I58"/>
      <c r="J58"/>
      <c r="K58"/>
      <c r="L58"/>
      <c r="M58"/>
    </row>
    <row r="59" spans="1:13" x14ac:dyDescent="0.3">
      <c r="A59" s="23" t="s">
        <v>54</v>
      </c>
      <c r="B59" s="23">
        <v>6795</v>
      </c>
      <c r="C59" s="23">
        <v>10770</v>
      </c>
      <c r="D59" s="23">
        <v>8829</v>
      </c>
      <c r="E59" s="23">
        <v>9375</v>
      </c>
      <c r="F59" s="23">
        <v>7986</v>
      </c>
      <c r="G59" s="24">
        <v>167245</v>
      </c>
      <c r="H59" s="25">
        <f t="shared" si="0"/>
        <v>4.7750306436664776</v>
      </c>
      <c r="I59"/>
      <c r="J59"/>
      <c r="K59"/>
      <c r="L59"/>
      <c r="M59"/>
    </row>
    <row r="60" spans="1:13" x14ac:dyDescent="0.3">
      <c r="A60" s="23" t="s">
        <v>55</v>
      </c>
      <c r="B60" s="23">
        <v>16062</v>
      </c>
      <c r="C60" s="23">
        <v>16656</v>
      </c>
      <c r="D60" s="23">
        <v>10105</v>
      </c>
      <c r="E60" s="23">
        <v>8876</v>
      </c>
      <c r="F60" s="23">
        <v>9953</v>
      </c>
      <c r="G60" s="24">
        <v>102741</v>
      </c>
      <c r="H60" s="25">
        <f t="shared" si="0"/>
        <v>9.6874665420815447</v>
      </c>
      <c r="I60"/>
      <c r="J60"/>
      <c r="K60"/>
      <c r="L60"/>
      <c r="M60"/>
    </row>
    <row r="61" spans="1:13" ht="15" thickBot="1" x14ac:dyDescent="0.35">
      <c r="A61" s="20" t="s">
        <v>56</v>
      </c>
      <c r="B61" s="21">
        <f t="shared" ref="B61:D61" si="3">SUM(B32:B60)</f>
        <v>1568285</v>
      </c>
      <c r="C61" s="21">
        <f t="shared" si="3"/>
        <v>1608241</v>
      </c>
      <c r="D61" s="21">
        <f t="shared" si="3"/>
        <v>1476451</v>
      </c>
      <c r="E61" s="21">
        <f t="shared" ref="E61" si="4">SUM(E32:E60)</f>
        <v>1262643</v>
      </c>
      <c r="F61" s="21">
        <f t="shared" ref="F61:G61" si="5">SUM(F32:F60)</f>
        <v>1265125</v>
      </c>
      <c r="G61" s="21">
        <f t="shared" si="5"/>
        <v>6595911</v>
      </c>
      <c r="H61" s="22">
        <f t="shared" si="0"/>
        <v>19.180443762810018</v>
      </c>
    </row>
    <row r="62" spans="1:13" ht="15.6" thickTop="1" thickBot="1" x14ac:dyDescent="0.35">
      <c r="A62" s="20" t="s">
        <v>57</v>
      </c>
      <c r="B62" s="21">
        <f t="shared" ref="B62:D62" si="6">+B61+B31</f>
        <v>4486193</v>
      </c>
      <c r="C62" s="21">
        <f t="shared" si="6"/>
        <v>4407692</v>
      </c>
      <c r="D62" s="21">
        <f t="shared" si="6"/>
        <v>4112472</v>
      </c>
      <c r="E62" s="21">
        <f t="shared" ref="E62" si="7">+E61+E31</f>
        <v>3786553</v>
      </c>
      <c r="F62" s="21">
        <f t="shared" ref="F62:G62" si="8">+F61+F31</f>
        <v>3997764</v>
      </c>
      <c r="G62" s="21">
        <f t="shared" si="8"/>
        <v>12304090</v>
      </c>
      <c r="H62" s="22">
        <f t="shared" si="0"/>
        <v>32.491342309752284</v>
      </c>
    </row>
    <row r="63" spans="1:13" ht="15" thickTop="1" x14ac:dyDescent="0.3">
      <c r="A63" s="24"/>
      <c r="B63" s="24"/>
      <c r="C63" s="24"/>
      <c r="D63" s="24"/>
      <c r="E63" s="24"/>
      <c r="F63" s="24"/>
      <c r="G63" s="24"/>
      <c r="H63" s="25"/>
    </row>
    <row r="64" spans="1:13" x14ac:dyDescent="0.3">
      <c r="A64" s="28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6AFFC-4FD3-4537-A167-CD43F14D5F87}">
  <sheetPr>
    <pageSetUpPr fitToPage="1"/>
  </sheetPr>
  <dimension ref="A3:H63"/>
  <sheetViews>
    <sheetView workbookViewId="0">
      <selection activeCell="C4" sqref="C4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1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/>
      <c r="C8" s="16"/>
      <c r="D8" s="16"/>
      <c r="E8" s="16"/>
      <c r="F8" s="16"/>
      <c r="G8" s="17">
        <v>3923</v>
      </c>
      <c r="H8" s="18">
        <f>+(F8*100)/G8</f>
        <v>0</v>
      </c>
    </row>
    <row r="9" spans="1:8" x14ac:dyDescent="0.3">
      <c r="A9" s="15" t="s">
        <v>4</v>
      </c>
      <c r="B9" s="16">
        <v>1030</v>
      </c>
      <c r="C9" s="16">
        <v>1116</v>
      </c>
      <c r="D9" s="16">
        <v>1198</v>
      </c>
      <c r="E9" s="16">
        <v>1217</v>
      </c>
      <c r="F9" s="16">
        <v>1545</v>
      </c>
      <c r="G9" s="17">
        <v>142187</v>
      </c>
      <c r="H9" s="18">
        <f t="shared" ref="H9:H62" si="0">+(F9*100)/G9</f>
        <v>1.0865972275946465</v>
      </c>
    </row>
    <row r="10" spans="1:8" x14ac:dyDescent="0.3">
      <c r="A10" s="15" t="s">
        <v>5</v>
      </c>
      <c r="B10" s="16">
        <v>9</v>
      </c>
      <c r="C10" s="16"/>
      <c r="D10" s="16">
        <v>0</v>
      </c>
      <c r="E10" s="16">
        <v>0</v>
      </c>
      <c r="F10" s="16">
        <v>0</v>
      </c>
      <c r="G10" s="17">
        <v>13028</v>
      </c>
      <c r="H10" s="18">
        <f t="shared" si="0"/>
        <v>0</v>
      </c>
    </row>
    <row r="11" spans="1:8" x14ac:dyDescent="0.3">
      <c r="A11" s="15" t="s">
        <v>6</v>
      </c>
      <c r="B11" s="16">
        <v>1</v>
      </c>
      <c r="C11" s="16">
        <v>1</v>
      </c>
      <c r="D11" s="16"/>
      <c r="E11" s="16">
        <v>1</v>
      </c>
      <c r="F11" s="16">
        <v>0</v>
      </c>
      <c r="G11" s="17">
        <v>89195</v>
      </c>
      <c r="H11" s="18">
        <f t="shared" si="0"/>
        <v>0</v>
      </c>
    </row>
    <row r="12" spans="1:8" x14ac:dyDescent="0.3">
      <c r="A12" s="15" t="s">
        <v>7</v>
      </c>
      <c r="B12" s="16">
        <v>0</v>
      </c>
      <c r="C12" s="16">
        <v>1</v>
      </c>
      <c r="D12" s="16">
        <v>3</v>
      </c>
      <c r="E12" s="16">
        <v>3</v>
      </c>
      <c r="F12" s="16">
        <v>24</v>
      </c>
      <c r="G12" s="17">
        <v>189831</v>
      </c>
      <c r="H12" s="18">
        <f t="shared" si="0"/>
        <v>1.2642824406972517E-2</v>
      </c>
    </row>
    <row r="13" spans="1:8" x14ac:dyDescent="0.3">
      <c r="A13" s="15" t="s">
        <v>8</v>
      </c>
      <c r="B13" s="16">
        <v>1</v>
      </c>
      <c r="C13" s="16">
        <v>1</v>
      </c>
      <c r="D13" s="16">
        <v>11</v>
      </c>
      <c r="E13" s="16">
        <v>41</v>
      </c>
      <c r="F13" s="16">
        <v>18</v>
      </c>
      <c r="G13" s="17">
        <v>407371</v>
      </c>
      <c r="H13" s="18">
        <f t="shared" si="0"/>
        <v>4.418576678261339E-3</v>
      </c>
    </row>
    <row r="14" spans="1:8" x14ac:dyDescent="0.3">
      <c r="A14" s="15" t="s">
        <v>9</v>
      </c>
      <c r="B14" s="16">
        <v>45</v>
      </c>
      <c r="C14" s="16">
        <v>240</v>
      </c>
      <c r="D14" s="16">
        <v>63</v>
      </c>
      <c r="E14" s="16">
        <v>50</v>
      </c>
      <c r="F14" s="16">
        <v>35</v>
      </c>
      <c r="G14" s="17">
        <v>46546</v>
      </c>
      <c r="H14" s="18">
        <f t="shared" si="0"/>
        <v>7.519443131525802E-2</v>
      </c>
    </row>
    <row r="15" spans="1:8" x14ac:dyDescent="0.3">
      <c r="A15" s="15" t="s">
        <v>10</v>
      </c>
      <c r="B15" s="16">
        <v>14028</v>
      </c>
      <c r="C15" s="16">
        <v>6828</v>
      </c>
      <c r="D15" s="16">
        <v>6854</v>
      </c>
      <c r="E15" s="16">
        <v>7812</v>
      </c>
      <c r="F15" s="16">
        <v>11116</v>
      </c>
      <c r="G15" s="17">
        <v>323187</v>
      </c>
      <c r="H15" s="18">
        <f t="shared" si="0"/>
        <v>3.4394947816589156</v>
      </c>
    </row>
    <row r="16" spans="1:8" x14ac:dyDescent="0.3">
      <c r="A16" s="15" t="s">
        <v>11</v>
      </c>
      <c r="B16" s="16">
        <v>247</v>
      </c>
      <c r="C16" s="16">
        <v>89</v>
      </c>
      <c r="D16" s="16">
        <v>307</v>
      </c>
      <c r="E16" s="16">
        <v>1531</v>
      </c>
      <c r="F16" s="16">
        <v>259</v>
      </c>
      <c r="G16" s="17">
        <v>518769</v>
      </c>
      <c r="H16" s="18">
        <f t="shared" si="0"/>
        <v>4.9925882232747139E-2</v>
      </c>
    </row>
    <row r="17" spans="1:8" x14ac:dyDescent="0.3">
      <c r="A17" s="15" t="s">
        <v>12</v>
      </c>
      <c r="B17" s="16"/>
      <c r="C17" s="16"/>
      <c r="D17" s="16"/>
      <c r="E17" s="16">
        <v>0</v>
      </c>
      <c r="F17" s="16"/>
      <c r="G17" s="17">
        <v>81995</v>
      </c>
      <c r="H17" s="18">
        <f t="shared" si="0"/>
        <v>0</v>
      </c>
    </row>
    <row r="18" spans="1:8" x14ac:dyDescent="0.3">
      <c r="A18" s="15" t="s">
        <v>13</v>
      </c>
      <c r="B18" s="16">
        <v>0</v>
      </c>
      <c r="C18" s="16">
        <v>2</v>
      </c>
      <c r="D18" s="16"/>
      <c r="E18" s="16"/>
      <c r="F18" s="16"/>
      <c r="G18" s="17">
        <v>21143</v>
      </c>
      <c r="H18" s="18">
        <f t="shared" si="0"/>
        <v>0</v>
      </c>
    </row>
    <row r="19" spans="1:8" x14ac:dyDescent="0.3">
      <c r="A19" s="15" t="s">
        <v>14</v>
      </c>
      <c r="B19" s="16"/>
      <c r="C19" s="16"/>
      <c r="D19" s="16"/>
      <c r="E19" s="16"/>
      <c r="F19" s="16">
        <v>7</v>
      </c>
      <c r="G19" s="17">
        <v>38690</v>
      </c>
      <c r="H19" s="18">
        <f t="shared" si="0"/>
        <v>1.8092530369604547E-2</v>
      </c>
    </row>
    <row r="20" spans="1:8" x14ac:dyDescent="0.3">
      <c r="A20" s="15" t="s">
        <v>15</v>
      </c>
      <c r="B20" s="16"/>
      <c r="C20" s="16">
        <v>2</v>
      </c>
      <c r="D20" s="16">
        <v>0</v>
      </c>
      <c r="E20" s="16">
        <v>0</v>
      </c>
      <c r="F20" s="16"/>
      <c r="G20" s="17">
        <v>1381</v>
      </c>
      <c r="H20" s="18">
        <f t="shared" si="0"/>
        <v>0</v>
      </c>
    </row>
    <row r="21" spans="1:8" x14ac:dyDescent="0.3">
      <c r="A21" s="15" t="s">
        <v>16</v>
      </c>
      <c r="B21" s="16">
        <v>0</v>
      </c>
      <c r="C21" s="16">
        <v>0</v>
      </c>
      <c r="D21" s="16">
        <v>0</v>
      </c>
      <c r="E21" s="16"/>
      <c r="F21" s="16">
        <v>0</v>
      </c>
      <c r="G21" s="17">
        <v>12855</v>
      </c>
      <c r="H21" s="18">
        <f t="shared" si="0"/>
        <v>0</v>
      </c>
    </row>
    <row r="22" spans="1:8" x14ac:dyDescent="0.3">
      <c r="A22" s="15" t="s">
        <v>17</v>
      </c>
      <c r="B22" s="16"/>
      <c r="C22" s="16">
        <v>1</v>
      </c>
      <c r="D22" s="16">
        <v>3</v>
      </c>
      <c r="E22" s="16">
        <v>120</v>
      </c>
      <c r="F22" s="16">
        <v>278</v>
      </c>
      <c r="G22" s="17">
        <v>745699</v>
      </c>
      <c r="H22" s="18">
        <f t="shared" si="0"/>
        <v>3.7280457664553658E-2</v>
      </c>
    </row>
    <row r="23" spans="1:8" x14ac:dyDescent="0.3">
      <c r="A23" s="15" t="s">
        <v>18</v>
      </c>
      <c r="B23" s="16"/>
      <c r="C23" s="16"/>
      <c r="D23" s="16"/>
      <c r="E23" s="16">
        <v>0</v>
      </c>
      <c r="F23" s="16">
        <v>48</v>
      </c>
      <c r="G23" s="17">
        <v>40008</v>
      </c>
      <c r="H23" s="18">
        <f t="shared" si="0"/>
        <v>0.11997600479904019</v>
      </c>
    </row>
    <row r="24" spans="1:8" x14ac:dyDescent="0.3">
      <c r="A24" s="15" t="s">
        <v>19</v>
      </c>
      <c r="B24" s="16">
        <v>1669</v>
      </c>
      <c r="C24" s="16">
        <v>1787</v>
      </c>
      <c r="D24" s="16">
        <v>796</v>
      </c>
      <c r="E24" s="16">
        <v>2224</v>
      </c>
      <c r="F24" s="16">
        <v>2810</v>
      </c>
      <c r="G24" s="17">
        <v>398108</v>
      </c>
      <c r="H24" s="18">
        <f t="shared" si="0"/>
        <v>0.7058386166567866</v>
      </c>
    </row>
    <row r="25" spans="1:8" x14ac:dyDescent="0.3">
      <c r="A25" s="15" t="s">
        <v>20</v>
      </c>
      <c r="B25" s="16">
        <v>0</v>
      </c>
      <c r="C25" s="16">
        <v>0</v>
      </c>
      <c r="D25" s="16">
        <v>19</v>
      </c>
      <c r="E25" s="16">
        <v>1</v>
      </c>
      <c r="F25" s="16">
        <v>1</v>
      </c>
      <c r="G25" s="17">
        <v>746726</v>
      </c>
      <c r="H25" s="18">
        <f t="shared" si="0"/>
        <v>1.3391792973594063E-4</v>
      </c>
    </row>
    <row r="26" spans="1:8" x14ac:dyDescent="0.3">
      <c r="A26" s="15" t="s">
        <v>21</v>
      </c>
      <c r="B26" s="16">
        <v>0</v>
      </c>
      <c r="C26" s="16">
        <v>0</v>
      </c>
      <c r="D26" s="16">
        <v>9</v>
      </c>
      <c r="E26" s="16">
        <v>0</v>
      </c>
      <c r="F26" s="16">
        <v>35</v>
      </c>
      <c r="G26" s="17">
        <v>804126</v>
      </c>
      <c r="H26" s="18">
        <f t="shared" si="0"/>
        <v>4.3525517145322993E-3</v>
      </c>
    </row>
    <row r="27" spans="1:8" x14ac:dyDescent="0.3">
      <c r="A27" s="15" t="s">
        <v>22</v>
      </c>
      <c r="B27" s="16">
        <v>0</v>
      </c>
      <c r="C27" s="16">
        <v>0</v>
      </c>
      <c r="D27" s="16">
        <v>1</v>
      </c>
      <c r="E27" s="16">
        <v>0</v>
      </c>
      <c r="F27" s="16">
        <v>3</v>
      </c>
      <c r="G27" s="17">
        <v>30827</v>
      </c>
      <c r="H27" s="18">
        <f t="shared" si="0"/>
        <v>9.7317286794044184E-3</v>
      </c>
    </row>
    <row r="28" spans="1:8" x14ac:dyDescent="0.3">
      <c r="A28" s="15" t="s">
        <v>23</v>
      </c>
      <c r="B28" s="16">
        <v>8</v>
      </c>
      <c r="C28" s="16">
        <v>1</v>
      </c>
      <c r="D28" s="16">
        <v>7</v>
      </c>
      <c r="E28" s="16">
        <v>58</v>
      </c>
      <c r="F28" s="16">
        <v>14</v>
      </c>
      <c r="G28" s="17">
        <v>674426</v>
      </c>
      <c r="H28" s="18">
        <f t="shared" si="0"/>
        <v>2.0758393063138136E-3</v>
      </c>
    </row>
    <row r="29" spans="1:8" x14ac:dyDescent="0.3">
      <c r="A29" s="15" t="s">
        <v>24</v>
      </c>
      <c r="B29" s="16">
        <v>37</v>
      </c>
      <c r="C29" s="16">
        <v>4</v>
      </c>
      <c r="D29" s="16">
        <v>2</v>
      </c>
      <c r="E29" s="16">
        <v>29</v>
      </c>
      <c r="F29" s="16">
        <v>380</v>
      </c>
      <c r="G29" s="17">
        <v>153429</v>
      </c>
      <c r="H29" s="18">
        <f t="shared" si="0"/>
        <v>0.24767156143884142</v>
      </c>
    </row>
    <row r="30" spans="1:8" x14ac:dyDescent="0.3">
      <c r="A30" s="15" t="s">
        <v>25</v>
      </c>
      <c r="B30" s="16">
        <v>2576</v>
      </c>
      <c r="C30" s="16">
        <v>726</v>
      </c>
      <c r="D30" s="16">
        <v>224</v>
      </c>
      <c r="E30" s="16">
        <v>143</v>
      </c>
      <c r="F30" s="16">
        <v>663</v>
      </c>
      <c r="G30" s="17">
        <v>224729</v>
      </c>
      <c r="H30" s="18">
        <f t="shared" si="0"/>
        <v>0.29502200428071146</v>
      </c>
    </row>
    <row r="31" spans="1:8" ht="15" thickBot="1" x14ac:dyDescent="0.35">
      <c r="A31" s="20" t="s">
        <v>26</v>
      </c>
      <c r="B31" s="21">
        <f t="shared" ref="B31:D31" si="1">SUM(B8:B30)</f>
        <v>19651</v>
      </c>
      <c r="C31" s="21">
        <f t="shared" si="1"/>
        <v>10799</v>
      </c>
      <c r="D31" s="21">
        <f t="shared" si="1"/>
        <v>9497</v>
      </c>
      <c r="E31" s="21">
        <f t="shared" ref="E31:F31" si="2">SUM(E8:E30)</f>
        <v>13230</v>
      </c>
      <c r="F31" s="21">
        <f t="shared" si="2"/>
        <v>17236</v>
      </c>
      <c r="G31" s="21">
        <v>5708179</v>
      </c>
      <c r="H31" s="22">
        <f t="shared" si="0"/>
        <v>0.30195268929022723</v>
      </c>
    </row>
    <row r="32" spans="1:8" ht="15" thickTop="1" x14ac:dyDescent="0.3">
      <c r="A32" s="23" t="s">
        <v>27</v>
      </c>
      <c r="B32" s="23">
        <v>4</v>
      </c>
      <c r="C32" s="23">
        <v>12</v>
      </c>
      <c r="D32" s="23">
        <v>28</v>
      </c>
      <c r="E32" s="23">
        <v>2</v>
      </c>
      <c r="F32" s="23">
        <v>22</v>
      </c>
      <c r="G32" s="24">
        <v>139947</v>
      </c>
      <c r="H32" s="25">
        <f t="shared" si="0"/>
        <v>1.5720236946844164E-2</v>
      </c>
    </row>
    <row r="33" spans="1:8" x14ac:dyDescent="0.3">
      <c r="A33" s="23" t="s">
        <v>28</v>
      </c>
      <c r="B33" s="23">
        <v>12134</v>
      </c>
      <c r="C33" s="23">
        <v>10219</v>
      </c>
      <c r="D33" s="23">
        <v>5535</v>
      </c>
      <c r="E33" s="23">
        <v>14842</v>
      </c>
      <c r="F33" s="23">
        <v>14835</v>
      </c>
      <c r="G33" s="24">
        <v>95903</v>
      </c>
      <c r="H33" s="25">
        <f t="shared" si="0"/>
        <v>15.468754887751166</v>
      </c>
    </row>
    <row r="34" spans="1:8" x14ac:dyDescent="0.3">
      <c r="A34" s="23" t="s">
        <v>29</v>
      </c>
      <c r="B34" s="23">
        <v>4</v>
      </c>
      <c r="C34" s="23">
        <v>12</v>
      </c>
      <c r="D34" s="23">
        <v>3</v>
      </c>
      <c r="E34" s="23">
        <v>35</v>
      </c>
      <c r="F34" s="23">
        <v>5</v>
      </c>
      <c r="G34" s="24">
        <v>87326</v>
      </c>
      <c r="H34" s="25">
        <f t="shared" si="0"/>
        <v>5.7256716212811766E-3</v>
      </c>
    </row>
    <row r="35" spans="1:8" x14ac:dyDescent="0.3">
      <c r="A35" s="23" t="s">
        <v>30</v>
      </c>
      <c r="B35" s="23">
        <v>7051</v>
      </c>
      <c r="C35" s="23">
        <v>7322</v>
      </c>
      <c r="D35" s="23">
        <v>3886</v>
      </c>
      <c r="E35" s="23">
        <v>6003</v>
      </c>
      <c r="F35" s="23">
        <v>6162</v>
      </c>
      <c r="G35" s="24">
        <v>171135</v>
      </c>
      <c r="H35" s="25">
        <f t="shared" si="0"/>
        <v>3.6006661407660618</v>
      </c>
    </row>
    <row r="36" spans="1:8" x14ac:dyDescent="0.3">
      <c r="A36" s="23" t="s">
        <v>31</v>
      </c>
      <c r="B36" s="23">
        <v>3518</v>
      </c>
      <c r="C36" s="23">
        <v>11037</v>
      </c>
      <c r="D36" s="23">
        <v>5988</v>
      </c>
      <c r="E36" s="23">
        <v>10427</v>
      </c>
      <c r="F36" s="23">
        <v>9430</v>
      </c>
      <c r="G36" s="24">
        <v>39967</v>
      </c>
      <c r="H36" s="25">
        <f t="shared" si="0"/>
        <v>23.594465433983036</v>
      </c>
    </row>
    <row r="37" spans="1:8" x14ac:dyDescent="0.3">
      <c r="A37" s="23" t="s">
        <v>32</v>
      </c>
      <c r="B37" s="23">
        <v>3033</v>
      </c>
      <c r="C37" s="23">
        <v>4585</v>
      </c>
      <c r="D37" s="23">
        <v>3558</v>
      </c>
      <c r="E37" s="23">
        <v>3820</v>
      </c>
      <c r="F37" s="23">
        <v>3211</v>
      </c>
      <c r="G37" s="24">
        <v>77219</v>
      </c>
      <c r="H37" s="25">
        <f t="shared" si="0"/>
        <v>4.1583030083269659</v>
      </c>
    </row>
    <row r="38" spans="1:8" x14ac:dyDescent="0.3">
      <c r="A38" s="23" t="s">
        <v>33</v>
      </c>
      <c r="B38" s="23">
        <v>0</v>
      </c>
      <c r="C38" s="23">
        <v>1</v>
      </c>
      <c r="D38" s="23">
        <v>115</v>
      </c>
      <c r="E38" s="23">
        <v>1</v>
      </c>
      <c r="F38" s="23">
        <v>8</v>
      </c>
      <c r="G38" s="24">
        <v>60960</v>
      </c>
      <c r="H38" s="25">
        <f t="shared" si="0"/>
        <v>1.3123359580052493E-2</v>
      </c>
    </row>
    <row r="39" spans="1:8" x14ac:dyDescent="0.3">
      <c r="A39" s="23" t="s">
        <v>34</v>
      </c>
      <c r="B39" s="23">
        <v>95</v>
      </c>
      <c r="C39" s="23">
        <v>77</v>
      </c>
      <c r="D39" s="23">
        <v>29</v>
      </c>
      <c r="E39" s="23">
        <v>293</v>
      </c>
      <c r="F39" s="23">
        <v>105</v>
      </c>
      <c r="G39" s="24">
        <v>255375</v>
      </c>
      <c r="H39" s="25">
        <f t="shared" si="0"/>
        <v>4.1116005873715125E-2</v>
      </c>
    </row>
    <row r="40" spans="1:8" x14ac:dyDescent="0.3">
      <c r="A40" s="23" t="s">
        <v>35</v>
      </c>
      <c r="B40" s="23"/>
      <c r="C40" s="23"/>
      <c r="D40" s="23">
        <v>0</v>
      </c>
      <c r="E40" s="23"/>
      <c r="F40" s="23"/>
      <c r="G40" s="24">
        <v>1476</v>
      </c>
      <c r="H40" s="25">
        <f t="shared" si="0"/>
        <v>0</v>
      </c>
    </row>
    <row r="41" spans="1:8" x14ac:dyDescent="0.3">
      <c r="A41" s="23" t="s">
        <v>36</v>
      </c>
      <c r="B41" s="23">
        <v>147</v>
      </c>
      <c r="C41" s="23">
        <v>204</v>
      </c>
      <c r="D41" s="23">
        <v>170</v>
      </c>
      <c r="E41" s="23">
        <v>362</v>
      </c>
      <c r="F41" s="23">
        <v>374</v>
      </c>
      <c r="G41" s="24">
        <v>4923</v>
      </c>
      <c r="H41" s="25">
        <f t="shared" si="0"/>
        <v>7.5969937030266097</v>
      </c>
    </row>
    <row r="42" spans="1:8" x14ac:dyDescent="0.3">
      <c r="A42" s="23" t="s">
        <v>37</v>
      </c>
      <c r="B42" s="23">
        <v>127</v>
      </c>
      <c r="C42" s="23">
        <v>26</v>
      </c>
      <c r="D42" s="23">
        <v>36</v>
      </c>
      <c r="E42" s="23">
        <v>122</v>
      </c>
      <c r="F42" s="23">
        <v>26</v>
      </c>
      <c r="G42" s="24">
        <v>33947</v>
      </c>
      <c r="H42" s="25">
        <f t="shared" si="0"/>
        <v>7.6589978495890651E-2</v>
      </c>
    </row>
    <row r="43" spans="1:8" x14ac:dyDescent="0.3">
      <c r="A43" s="23" t="s">
        <v>38</v>
      </c>
      <c r="B43" s="23">
        <v>2</v>
      </c>
      <c r="C43" s="23">
        <v>3</v>
      </c>
      <c r="D43" s="23">
        <v>271</v>
      </c>
      <c r="E43" s="23">
        <v>11</v>
      </c>
      <c r="F43" s="23">
        <v>104</v>
      </c>
      <c r="G43" s="24">
        <v>677583</v>
      </c>
      <c r="H43" s="25">
        <f t="shared" si="0"/>
        <v>1.5348673151481073E-2</v>
      </c>
    </row>
    <row r="44" spans="1:8" x14ac:dyDescent="0.3">
      <c r="A44" s="23" t="s">
        <v>39</v>
      </c>
      <c r="B44" s="23">
        <v>482</v>
      </c>
      <c r="C44" s="23">
        <v>885</v>
      </c>
      <c r="D44" s="23">
        <v>1677</v>
      </c>
      <c r="E44" s="23">
        <v>1543</v>
      </c>
      <c r="F44" s="23">
        <v>775</v>
      </c>
      <c r="G44" s="24">
        <v>1137413</v>
      </c>
      <c r="H44" s="25">
        <f t="shared" si="0"/>
        <v>6.8137079495310851E-2</v>
      </c>
    </row>
    <row r="45" spans="1:8" x14ac:dyDescent="0.3">
      <c r="A45" s="23" t="s">
        <v>40</v>
      </c>
      <c r="B45" s="23">
        <v>0</v>
      </c>
      <c r="C45" s="23">
        <v>1</v>
      </c>
      <c r="D45" s="23">
        <v>14</v>
      </c>
      <c r="E45" s="23">
        <v>3</v>
      </c>
      <c r="F45" s="23">
        <v>1</v>
      </c>
      <c r="G45" s="24">
        <v>49416</v>
      </c>
      <c r="H45" s="25">
        <f t="shared" si="0"/>
        <v>2.0236360692892992E-3</v>
      </c>
    </row>
    <row r="46" spans="1:8" x14ac:dyDescent="0.3">
      <c r="A46" s="23" t="s">
        <v>41</v>
      </c>
      <c r="B46" s="23">
        <v>10886</v>
      </c>
      <c r="C46" s="23">
        <v>8495</v>
      </c>
      <c r="D46" s="23">
        <v>10621</v>
      </c>
      <c r="E46" s="23">
        <v>7428</v>
      </c>
      <c r="F46" s="23">
        <v>9140</v>
      </c>
      <c r="G46" s="24">
        <v>102956</v>
      </c>
      <c r="H46" s="25">
        <f t="shared" si="0"/>
        <v>8.8775787715140453</v>
      </c>
    </row>
    <row r="47" spans="1:8" x14ac:dyDescent="0.3">
      <c r="A47" s="23" t="s">
        <v>42</v>
      </c>
      <c r="B47" s="23">
        <v>48833</v>
      </c>
      <c r="C47" s="23">
        <v>43099</v>
      </c>
      <c r="D47" s="23">
        <v>28004</v>
      </c>
      <c r="E47" s="23">
        <v>30924</v>
      </c>
      <c r="F47" s="23">
        <v>29791</v>
      </c>
      <c r="G47" s="24">
        <v>147138</v>
      </c>
      <c r="H47" s="25">
        <f t="shared" si="0"/>
        <v>20.246979026492138</v>
      </c>
    </row>
    <row r="48" spans="1:8" x14ac:dyDescent="0.3">
      <c r="A48" s="23" t="s">
        <v>43</v>
      </c>
      <c r="B48" s="23"/>
      <c r="C48" s="23">
        <v>40</v>
      </c>
      <c r="D48" s="23">
        <v>27</v>
      </c>
      <c r="E48" s="23">
        <v>47</v>
      </c>
      <c r="F48" s="23">
        <v>70</v>
      </c>
      <c r="G48" s="24">
        <v>347546</v>
      </c>
      <c r="H48" s="25">
        <f t="shared" si="0"/>
        <v>2.0141218716371357E-2</v>
      </c>
    </row>
    <row r="49" spans="1:8" x14ac:dyDescent="0.3">
      <c r="A49" s="23" t="s">
        <v>44</v>
      </c>
      <c r="B49" s="23">
        <v>0</v>
      </c>
      <c r="C49" s="23">
        <v>0</v>
      </c>
      <c r="D49" s="23">
        <v>0</v>
      </c>
      <c r="E49" s="23">
        <v>5</v>
      </c>
      <c r="F49" s="23">
        <v>0</v>
      </c>
      <c r="G49" s="24">
        <v>6742</v>
      </c>
      <c r="H49" s="25">
        <f t="shared" si="0"/>
        <v>0</v>
      </c>
    </row>
    <row r="50" spans="1:8" x14ac:dyDescent="0.3">
      <c r="A50" s="23" t="s">
        <v>45</v>
      </c>
      <c r="B50" s="23">
        <v>137</v>
      </c>
      <c r="C50" s="23">
        <v>1542</v>
      </c>
      <c r="D50" s="23">
        <v>7268</v>
      </c>
      <c r="E50" s="23">
        <v>5638</v>
      </c>
      <c r="F50" s="23">
        <v>6803</v>
      </c>
      <c r="G50" s="24">
        <v>1207996</v>
      </c>
      <c r="H50" s="25">
        <f t="shared" si="0"/>
        <v>0.56316411643747166</v>
      </c>
    </row>
    <row r="51" spans="1:8" x14ac:dyDescent="0.3">
      <c r="A51" s="23" t="s">
        <v>46</v>
      </c>
      <c r="B51" s="23">
        <v>63243</v>
      </c>
      <c r="C51" s="23">
        <v>48717</v>
      </c>
      <c r="D51" s="23">
        <v>31414</v>
      </c>
      <c r="E51" s="16">
        <v>58415</v>
      </c>
      <c r="F51" s="16">
        <v>63310</v>
      </c>
      <c r="G51" s="24">
        <v>339085</v>
      </c>
      <c r="H51" s="25">
        <f t="shared" si="0"/>
        <v>18.670834746450005</v>
      </c>
    </row>
    <row r="52" spans="1:8" x14ac:dyDescent="0.3">
      <c r="A52" s="23" t="s">
        <v>47</v>
      </c>
      <c r="B52" s="23"/>
      <c r="C52" s="23"/>
      <c r="D52" s="23">
        <v>0</v>
      </c>
      <c r="E52" s="23"/>
      <c r="F52" s="23"/>
      <c r="G52" s="24">
        <v>2450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>
        <v>29033</v>
      </c>
      <c r="F53" s="23">
        <v>35802</v>
      </c>
      <c r="G53" s="24">
        <v>204276</v>
      </c>
      <c r="H53" s="25">
        <f t="shared" si="0"/>
        <v>17.526287963343712</v>
      </c>
    </row>
    <row r="54" spans="1:8" x14ac:dyDescent="0.3">
      <c r="A54" s="23" t="s">
        <v>49</v>
      </c>
      <c r="B54" s="23">
        <v>4345</v>
      </c>
      <c r="C54" s="23">
        <v>5532</v>
      </c>
      <c r="D54" s="23">
        <v>2913</v>
      </c>
      <c r="E54" s="23">
        <v>4045</v>
      </c>
      <c r="F54" s="23">
        <v>3187</v>
      </c>
      <c r="G54" s="24">
        <v>88184</v>
      </c>
      <c r="H54" s="25">
        <f t="shared" si="0"/>
        <v>3.6140342919350448</v>
      </c>
    </row>
    <row r="55" spans="1:8" x14ac:dyDescent="0.3">
      <c r="A55" s="23" t="s">
        <v>50</v>
      </c>
      <c r="B55" s="23">
        <v>0</v>
      </c>
      <c r="C55" s="23">
        <v>13</v>
      </c>
      <c r="D55" s="23">
        <v>14</v>
      </c>
      <c r="E55" s="23">
        <v>11</v>
      </c>
      <c r="F55" s="23">
        <v>19</v>
      </c>
      <c r="G55" s="24">
        <v>54356</v>
      </c>
      <c r="H55" s="25">
        <f t="shared" si="0"/>
        <v>3.4954742806681878E-2</v>
      </c>
    </row>
    <row r="56" spans="1:8" x14ac:dyDescent="0.3">
      <c r="A56" s="23" t="s">
        <v>51</v>
      </c>
      <c r="B56" s="23">
        <v>0</v>
      </c>
      <c r="C56" s="23">
        <v>0</v>
      </c>
      <c r="D56" s="23"/>
      <c r="E56" s="23"/>
      <c r="F56" s="23">
        <v>0</v>
      </c>
      <c r="G56" s="24">
        <v>125679</v>
      </c>
      <c r="H56" s="25">
        <f t="shared" si="0"/>
        <v>0</v>
      </c>
    </row>
    <row r="57" spans="1:8" x14ac:dyDescent="0.3">
      <c r="A57" s="23" t="s">
        <v>52</v>
      </c>
      <c r="B57" s="23">
        <v>26</v>
      </c>
      <c r="C57" s="23">
        <v>48</v>
      </c>
      <c r="D57" s="23">
        <v>160</v>
      </c>
      <c r="E57" s="23">
        <v>52</v>
      </c>
      <c r="F57" s="23">
        <v>103</v>
      </c>
      <c r="G57" s="24">
        <v>77194</v>
      </c>
      <c r="H57" s="25">
        <f t="shared" si="0"/>
        <v>0.13343005933103608</v>
      </c>
    </row>
    <row r="58" spans="1:8" x14ac:dyDescent="0.3">
      <c r="A58" s="23" t="s">
        <v>53</v>
      </c>
      <c r="B58" s="23"/>
      <c r="C58" s="23">
        <v>12</v>
      </c>
      <c r="D58" s="23">
        <v>48</v>
      </c>
      <c r="E58" s="23">
        <v>44</v>
      </c>
      <c r="F58" s="23">
        <v>271</v>
      </c>
      <c r="G58" s="24">
        <v>789733</v>
      </c>
      <c r="H58" s="25">
        <f t="shared" si="0"/>
        <v>3.4315395203188923E-2</v>
      </c>
    </row>
    <row r="59" spans="1:8" x14ac:dyDescent="0.3">
      <c r="A59" s="23" t="s">
        <v>54</v>
      </c>
      <c r="B59" s="23">
        <v>373</v>
      </c>
      <c r="C59" s="23">
        <v>396</v>
      </c>
      <c r="D59" s="23">
        <v>312</v>
      </c>
      <c r="E59" s="23">
        <v>249</v>
      </c>
      <c r="F59" s="23">
        <v>105</v>
      </c>
      <c r="G59" s="24">
        <v>167245</v>
      </c>
      <c r="H59" s="25">
        <f t="shared" si="0"/>
        <v>6.2782145953541216E-2</v>
      </c>
    </row>
    <row r="60" spans="1:8" x14ac:dyDescent="0.3">
      <c r="A60" s="23" t="s">
        <v>55</v>
      </c>
      <c r="B60" s="23">
        <v>2150</v>
      </c>
      <c r="C60" s="23">
        <v>2780</v>
      </c>
      <c r="D60" s="23">
        <v>1892</v>
      </c>
      <c r="E60" s="23">
        <v>2657</v>
      </c>
      <c r="F60" s="23">
        <v>1750</v>
      </c>
      <c r="G60" s="24">
        <v>102741</v>
      </c>
      <c r="H60" s="25">
        <f t="shared" si="0"/>
        <v>1.7033122122619013</v>
      </c>
    </row>
    <row r="61" spans="1:8" ht="15" thickBot="1" x14ac:dyDescent="0.35">
      <c r="A61" s="20" t="s">
        <v>56</v>
      </c>
      <c r="B61" s="21">
        <f t="shared" ref="B61:D61" si="3">SUM(B32:B60)</f>
        <v>156590</v>
      </c>
      <c r="C61" s="21">
        <f t="shared" si="3"/>
        <v>145058</v>
      </c>
      <c r="D61" s="21">
        <f t="shared" si="3"/>
        <v>103983</v>
      </c>
      <c r="E61" s="21">
        <f t="shared" ref="E61" si="4">SUM(E32:E60)</f>
        <v>176012</v>
      </c>
      <c r="F61" s="21">
        <f t="shared" ref="F61:G61" si="5">SUM(F32:F60)</f>
        <v>185409</v>
      </c>
      <c r="G61" s="21">
        <f t="shared" si="5"/>
        <v>6595911</v>
      </c>
      <c r="H61" s="22">
        <f t="shared" si="0"/>
        <v>2.8109687956674976</v>
      </c>
    </row>
    <row r="62" spans="1:8" ht="15.6" thickTop="1" thickBot="1" x14ac:dyDescent="0.35">
      <c r="A62" s="20" t="s">
        <v>57</v>
      </c>
      <c r="B62" s="21">
        <f t="shared" ref="B62:D62" si="6">+B61+B31</f>
        <v>176241</v>
      </c>
      <c r="C62" s="21">
        <f t="shared" si="6"/>
        <v>155857</v>
      </c>
      <c r="D62" s="21">
        <f t="shared" si="6"/>
        <v>113480</v>
      </c>
      <c r="E62" s="21">
        <f t="shared" ref="E62" si="7">+E61+E31</f>
        <v>189242</v>
      </c>
      <c r="F62" s="21">
        <f t="shared" ref="F62:G62" si="8">+F61+F31</f>
        <v>202645</v>
      </c>
      <c r="G62" s="21">
        <f t="shared" si="8"/>
        <v>12304090</v>
      </c>
      <c r="H62" s="22">
        <f t="shared" si="0"/>
        <v>1.6469726733143206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F6C2-BECE-4192-8C5D-72F3C10CA8A8}">
  <sheetPr>
    <pageSetUpPr fitToPage="1"/>
  </sheetPr>
  <dimension ref="A3:H63"/>
  <sheetViews>
    <sheetView workbookViewId="0">
      <selection activeCell="C5" sqref="C5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61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/>
      <c r="C8" s="16"/>
      <c r="D8" s="16"/>
      <c r="E8" s="16"/>
      <c r="F8" s="16"/>
      <c r="G8" s="17">
        <v>3923</v>
      </c>
      <c r="H8" s="18">
        <f>+(F8*100)/G8</f>
        <v>0</v>
      </c>
    </row>
    <row r="9" spans="1:8" x14ac:dyDescent="0.3">
      <c r="A9" s="15" t="s">
        <v>4</v>
      </c>
      <c r="B9" s="16">
        <v>15</v>
      </c>
      <c r="C9" s="16">
        <v>11</v>
      </c>
      <c r="D9" s="16">
        <v>18</v>
      </c>
      <c r="E9" s="16">
        <v>20</v>
      </c>
      <c r="F9" s="16">
        <v>16</v>
      </c>
      <c r="G9" s="17">
        <v>142187</v>
      </c>
      <c r="H9" s="18">
        <f t="shared" ref="H9:H62" si="0">+(F9*100)/G9</f>
        <v>1.1252786822986631E-2</v>
      </c>
    </row>
    <row r="10" spans="1:8" x14ac:dyDescent="0.3">
      <c r="A10" s="15" t="s">
        <v>5</v>
      </c>
      <c r="B10" s="16"/>
      <c r="C10" s="16"/>
      <c r="D10" s="16"/>
      <c r="E10" s="16"/>
      <c r="F10" s="16"/>
      <c r="G10" s="17">
        <v>13028</v>
      </c>
      <c r="H10" s="18">
        <f t="shared" si="0"/>
        <v>0</v>
      </c>
    </row>
    <row r="11" spans="1:8" x14ac:dyDescent="0.3">
      <c r="A11" s="15" t="s">
        <v>6</v>
      </c>
      <c r="B11" s="16">
        <v>3</v>
      </c>
      <c r="C11" s="16">
        <v>1</v>
      </c>
      <c r="D11" s="16">
        <v>1</v>
      </c>
      <c r="E11" s="16">
        <v>0</v>
      </c>
      <c r="F11" s="16"/>
      <c r="G11" s="17">
        <v>89195</v>
      </c>
      <c r="H11" s="18">
        <f t="shared" si="0"/>
        <v>0</v>
      </c>
    </row>
    <row r="12" spans="1:8" x14ac:dyDescent="0.3">
      <c r="A12" s="15" t="s">
        <v>7</v>
      </c>
      <c r="B12" s="16">
        <v>3</v>
      </c>
      <c r="C12" s="16">
        <v>8</v>
      </c>
      <c r="D12" s="16">
        <v>16</v>
      </c>
      <c r="E12" s="16">
        <v>10</v>
      </c>
      <c r="F12" s="16">
        <v>2</v>
      </c>
      <c r="G12" s="17">
        <v>189831</v>
      </c>
      <c r="H12" s="18">
        <f t="shared" si="0"/>
        <v>1.0535687005810432E-3</v>
      </c>
    </row>
    <row r="13" spans="1:8" x14ac:dyDescent="0.3">
      <c r="A13" s="15" t="s">
        <v>8</v>
      </c>
      <c r="B13" s="16">
        <v>17</v>
      </c>
      <c r="C13" s="16">
        <v>6</v>
      </c>
      <c r="D13" s="16">
        <v>24</v>
      </c>
      <c r="E13" s="16">
        <v>59</v>
      </c>
      <c r="F13" s="16">
        <v>39</v>
      </c>
      <c r="G13" s="17">
        <v>407371</v>
      </c>
      <c r="H13" s="18">
        <f t="shared" si="0"/>
        <v>9.5735828028995686E-3</v>
      </c>
    </row>
    <row r="14" spans="1:8" x14ac:dyDescent="0.3">
      <c r="A14" s="15" t="s">
        <v>9</v>
      </c>
      <c r="B14" s="16">
        <v>84</v>
      </c>
      <c r="C14" s="16">
        <v>32</v>
      </c>
      <c r="D14" s="16">
        <v>61</v>
      </c>
      <c r="E14" s="16">
        <v>73</v>
      </c>
      <c r="F14" s="16">
        <v>65</v>
      </c>
      <c r="G14" s="17">
        <v>46546</v>
      </c>
      <c r="H14" s="18">
        <f t="shared" si="0"/>
        <v>0.13964680101405061</v>
      </c>
    </row>
    <row r="15" spans="1:8" x14ac:dyDescent="0.3">
      <c r="A15" s="15" t="s">
        <v>10</v>
      </c>
      <c r="B15" s="16">
        <v>50</v>
      </c>
      <c r="C15" s="16">
        <v>38</v>
      </c>
      <c r="D15" s="16">
        <v>63</v>
      </c>
      <c r="E15" s="16">
        <v>27</v>
      </c>
      <c r="F15" s="16">
        <v>20</v>
      </c>
      <c r="G15" s="17">
        <v>323187</v>
      </c>
      <c r="H15" s="18">
        <f t="shared" si="0"/>
        <v>6.1883677251869662E-3</v>
      </c>
    </row>
    <row r="16" spans="1:8" x14ac:dyDescent="0.3">
      <c r="A16" s="15" t="s">
        <v>11</v>
      </c>
      <c r="B16" s="16">
        <v>20</v>
      </c>
      <c r="C16" s="16">
        <v>40</v>
      </c>
      <c r="D16" s="16">
        <v>30</v>
      </c>
      <c r="E16" s="16">
        <v>51</v>
      </c>
      <c r="F16" s="16">
        <v>78</v>
      </c>
      <c r="G16" s="17">
        <v>518769</v>
      </c>
      <c r="H16" s="18">
        <f t="shared" si="0"/>
        <v>1.503559387704354E-2</v>
      </c>
    </row>
    <row r="17" spans="1:8" x14ac:dyDescent="0.3">
      <c r="A17" s="15" t="s">
        <v>12</v>
      </c>
      <c r="B17" s="16">
        <v>1</v>
      </c>
      <c r="C17" s="16">
        <v>2</v>
      </c>
      <c r="D17" s="16">
        <v>3</v>
      </c>
      <c r="E17" s="16">
        <v>3</v>
      </c>
      <c r="F17" s="16">
        <v>2</v>
      </c>
      <c r="G17" s="17">
        <v>81995</v>
      </c>
      <c r="H17" s="18">
        <f t="shared" si="0"/>
        <v>2.439173120312214E-3</v>
      </c>
    </row>
    <row r="18" spans="1:8" x14ac:dyDescent="0.3">
      <c r="A18" s="15" t="s">
        <v>13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7">
        <v>21143</v>
      </c>
      <c r="H18" s="18">
        <f t="shared" si="0"/>
        <v>0</v>
      </c>
    </row>
    <row r="19" spans="1:8" x14ac:dyDescent="0.3">
      <c r="A19" s="15" t="s">
        <v>14</v>
      </c>
      <c r="B19" s="16"/>
      <c r="C19" s="16"/>
      <c r="D19" s="16">
        <v>14</v>
      </c>
      <c r="E19" s="16"/>
      <c r="F19" s="16"/>
      <c r="G19" s="17">
        <v>38690</v>
      </c>
      <c r="H19" s="18">
        <f t="shared" si="0"/>
        <v>0</v>
      </c>
    </row>
    <row r="20" spans="1:8" x14ac:dyDescent="0.3">
      <c r="A20" s="15" t="s">
        <v>15</v>
      </c>
      <c r="B20" s="16"/>
      <c r="C20" s="16"/>
      <c r="D20" s="16"/>
      <c r="E20" s="16"/>
      <c r="F20" s="16"/>
      <c r="G20" s="17">
        <v>1381</v>
      </c>
      <c r="H20" s="18">
        <f t="shared" si="0"/>
        <v>0</v>
      </c>
    </row>
    <row r="21" spans="1:8" x14ac:dyDescent="0.3">
      <c r="A21" s="15" t="s">
        <v>16</v>
      </c>
      <c r="B21" s="16">
        <v>0</v>
      </c>
      <c r="C21" s="16"/>
      <c r="D21" s="16"/>
      <c r="E21" s="16">
        <v>0</v>
      </c>
      <c r="F21" s="16"/>
      <c r="G21" s="17">
        <v>12855</v>
      </c>
      <c r="H21" s="18">
        <f t="shared" si="0"/>
        <v>0</v>
      </c>
    </row>
    <row r="22" spans="1:8" x14ac:dyDescent="0.3">
      <c r="A22" s="15" t="s">
        <v>17</v>
      </c>
      <c r="B22" s="16">
        <v>1</v>
      </c>
      <c r="C22" s="16">
        <v>71</v>
      </c>
      <c r="D22" s="16">
        <v>3</v>
      </c>
      <c r="E22" s="16">
        <v>31</v>
      </c>
      <c r="F22" s="16">
        <v>1</v>
      </c>
      <c r="G22" s="17">
        <v>745699</v>
      </c>
      <c r="H22" s="18">
        <f t="shared" si="0"/>
        <v>1.341023656998333E-4</v>
      </c>
    </row>
    <row r="23" spans="1:8" x14ac:dyDescent="0.3">
      <c r="A23" s="15" t="s">
        <v>18</v>
      </c>
      <c r="B23" s="16">
        <v>0</v>
      </c>
      <c r="C23" s="16"/>
      <c r="D23" s="16">
        <v>0</v>
      </c>
      <c r="E23" s="16">
        <v>2</v>
      </c>
      <c r="F23" s="16">
        <v>9</v>
      </c>
      <c r="G23" s="17">
        <v>40008</v>
      </c>
      <c r="H23" s="18">
        <f t="shared" si="0"/>
        <v>2.2495500899820036E-2</v>
      </c>
    </row>
    <row r="24" spans="1:8" x14ac:dyDescent="0.3">
      <c r="A24" s="15" t="s">
        <v>19</v>
      </c>
      <c r="B24" s="16">
        <v>121</v>
      </c>
      <c r="C24" s="16">
        <v>112</v>
      </c>
      <c r="D24" s="16">
        <v>157</v>
      </c>
      <c r="E24" s="16">
        <v>95</v>
      </c>
      <c r="F24" s="16">
        <v>35</v>
      </c>
      <c r="G24" s="17">
        <v>398108</v>
      </c>
      <c r="H24" s="18">
        <f t="shared" si="0"/>
        <v>8.7915841932339964E-3</v>
      </c>
    </row>
    <row r="25" spans="1:8" x14ac:dyDescent="0.3">
      <c r="A25" s="15" t="s">
        <v>20</v>
      </c>
      <c r="B25" s="16">
        <v>16846</v>
      </c>
      <c r="C25" s="16">
        <v>9667</v>
      </c>
      <c r="D25" s="16">
        <v>6873</v>
      </c>
      <c r="E25" s="16">
        <v>3815</v>
      </c>
      <c r="F25" s="16">
        <v>54</v>
      </c>
      <c r="G25" s="17">
        <v>746726</v>
      </c>
      <c r="H25" s="18">
        <f t="shared" si="0"/>
        <v>7.231568205740794E-3</v>
      </c>
    </row>
    <row r="26" spans="1:8" x14ac:dyDescent="0.3">
      <c r="A26" s="15" t="s">
        <v>21</v>
      </c>
      <c r="B26" s="16">
        <v>53</v>
      </c>
      <c r="C26" s="16">
        <v>45</v>
      </c>
      <c r="D26" s="16">
        <v>92</v>
      </c>
      <c r="E26" s="16">
        <v>125</v>
      </c>
      <c r="F26" s="16">
        <v>153</v>
      </c>
      <c r="G26" s="17">
        <v>804126</v>
      </c>
      <c r="H26" s="18">
        <f t="shared" si="0"/>
        <v>1.902686892352691E-2</v>
      </c>
    </row>
    <row r="27" spans="1:8" x14ac:dyDescent="0.3">
      <c r="A27" s="15" t="s">
        <v>22</v>
      </c>
      <c r="B27" s="16">
        <v>3</v>
      </c>
      <c r="C27" s="16">
        <v>2</v>
      </c>
      <c r="D27" s="16">
        <v>6</v>
      </c>
      <c r="E27" s="16">
        <v>9</v>
      </c>
      <c r="F27" s="16">
        <v>6</v>
      </c>
      <c r="G27" s="17">
        <v>30827</v>
      </c>
      <c r="H27" s="18">
        <f t="shared" si="0"/>
        <v>1.9463457358808837E-2</v>
      </c>
    </row>
    <row r="28" spans="1:8" x14ac:dyDescent="0.3">
      <c r="A28" s="15" t="s">
        <v>23</v>
      </c>
      <c r="B28" s="16">
        <v>32075</v>
      </c>
      <c r="C28" s="16">
        <v>20961</v>
      </c>
      <c r="D28" s="16">
        <v>21247</v>
      </c>
      <c r="E28" s="16">
        <v>14522</v>
      </c>
      <c r="F28" s="16">
        <v>575</v>
      </c>
      <c r="G28" s="17">
        <v>674426</v>
      </c>
      <c r="H28" s="18">
        <f t="shared" si="0"/>
        <v>8.5257685795031624E-2</v>
      </c>
    </row>
    <row r="29" spans="1:8" x14ac:dyDescent="0.3">
      <c r="A29" s="15" t="s">
        <v>24</v>
      </c>
      <c r="B29" s="16">
        <v>158</v>
      </c>
      <c r="C29" s="16">
        <v>89</v>
      </c>
      <c r="D29" s="16">
        <v>165</v>
      </c>
      <c r="E29" s="16">
        <v>80</v>
      </c>
      <c r="F29" s="16">
        <v>65</v>
      </c>
      <c r="G29" s="17">
        <v>153429</v>
      </c>
      <c r="H29" s="18">
        <f t="shared" si="0"/>
        <v>4.236487235138077E-2</v>
      </c>
    </row>
    <row r="30" spans="1:8" x14ac:dyDescent="0.3">
      <c r="A30" s="15" t="s">
        <v>25</v>
      </c>
      <c r="B30" s="16">
        <v>309</v>
      </c>
      <c r="C30" s="16">
        <v>415</v>
      </c>
      <c r="D30" s="16">
        <v>470</v>
      </c>
      <c r="E30" s="16">
        <v>83</v>
      </c>
      <c r="F30" s="16">
        <v>24</v>
      </c>
      <c r="G30" s="17">
        <v>224729</v>
      </c>
      <c r="H30" s="18">
        <f t="shared" si="0"/>
        <v>1.0679529566722586E-2</v>
      </c>
    </row>
    <row r="31" spans="1:8" ht="15" thickBot="1" x14ac:dyDescent="0.35">
      <c r="A31" s="20" t="s">
        <v>26</v>
      </c>
      <c r="B31" s="21">
        <f t="shared" ref="B31:D31" si="1">SUM(B8:B30)</f>
        <v>49759</v>
      </c>
      <c r="C31" s="21">
        <f t="shared" si="1"/>
        <v>31500</v>
      </c>
      <c r="D31" s="21">
        <f t="shared" si="1"/>
        <v>29243</v>
      </c>
      <c r="E31" s="21">
        <f t="shared" ref="E31:F31" si="2">SUM(E8:E30)</f>
        <v>19005</v>
      </c>
      <c r="F31" s="21">
        <f t="shared" si="2"/>
        <v>1144</v>
      </c>
      <c r="G31" s="21">
        <v>5708179</v>
      </c>
      <c r="H31" s="22">
        <f t="shared" si="0"/>
        <v>2.004141776212694E-2</v>
      </c>
    </row>
    <row r="32" spans="1:8" ht="15" thickTop="1" x14ac:dyDescent="0.3">
      <c r="A32" s="23" t="s">
        <v>27</v>
      </c>
      <c r="B32" s="23">
        <v>6</v>
      </c>
      <c r="C32" s="23">
        <v>18</v>
      </c>
      <c r="D32" s="23">
        <v>18</v>
      </c>
      <c r="E32" s="23">
        <v>19</v>
      </c>
      <c r="F32" s="23">
        <v>26</v>
      </c>
      <c r="G32" s="24">
        <v>139947</v>
      </c>
      <c r="H32" s="25">
        <f t="shared" si="0"/>
        <v>1.8578461846270374E-2</v>
      </c>
    </row>
    <row r="33" spans="1:8" x14ac:dyDescent="0.3">
      <c r="A33" s="23" t="s">
        <v>28</v>
      </c>
      <c r="B33" s="23">
        <v>0</v>
      </c>
      <c r="C33" s="23">
        <v>0</v>
      </c>
      <c r="D33" s="23"/>
      <c r="E33" s="23"/>
      <c r="F33" s="23"/>
      <c r="G33" s="24">
        <v>95903</v>
      </c>
      <c r="H33" s="25">
        <f t="shared" si="0"/>
        <v>0</v>
      </c>
    </row>
    <row r="34" spans="1:8" x14ac:dyDescent="0.3">
      <c r="A34" s="23" t="s">
        <v>29</v>
      </c>
      <c r="B34" s="23">
        <v>121</v>
      </c>
      <c r="C34" s="23">
        <v>21</v>
      </c>
      <c r="D34" s="23">
        <v>63</v>
      </c>
      <c r="E34" s="23">
        <v>22</v>
      </c>
      <c r="F34" s="23"/>
      <c r="G34" s="24">
        <v>87326</v>
      </c>
      <c r="H34" s="25">
        <f t="shared" si="0"/>
        <v>0</v>
      </c>
    </row>
    <row r="35" spans="1:8" x14ac:dyDescent="0.3">
      <c r="A35" s="23" t="s">
        <v>30</v>
      </c>
      <c r="B35" s="23">
        <v>9</v>
      </c>
      <c r="C35" s="23">
        <v>7</v>
      </c>
      <c r="D35" s="23">
        <v>7</v>
      </c>
      <c r="E35" s="23">
        <v>2</v>
      </c>
      <c r="F35" s="23">
        <v>4</v>
      </c>
      <c r="G35" s="24">
        <v>171135</v>
      </c>
      <c r="H35" s="25">
        <f t="shared" si="0"/>
        <v>2.3373360212697578E-3</v>
      </c>
    </row>
    <row r="36" spans="1:8" x14ac:dyDescent="0.3">
      <c r="A36" s="23" t="s">
        <v>31</v>
      </c>
      <c r="B36" s="23">
        <v>0</v>
      </c>
      <c r="C36" s="23">
        <v>0</v>
      </c>
      <c r="D36" s="23"/>
      <c r="E36" s="23"/>
      <c r="F36" s="23"/>
      <c r="G36" s="24">
        <v>39967</v>
      </c>
      <c r="H36" s="25">
        <f t="shared" si="0"/>
        <v>0</v>
      </c>
    </row>
    <row r="37" spans="1:8" x14ac:dyDescent="0.3">
      <c r="A37" s="23" t="s">
        <v>32</v>
      </c>
      <c r="B37" s="23">
        <v>2</v>
      </c>
      <c r="C37" s="23">
        <v>7</v>
      </c>
      <c r="D37" s="23">
        <v>12</v>
      </c>
      <c r="E37" s="23">
        <v>5</v>
      </c>
      <c r="F37" s="23">
        <v>11</v>
      </c>
      <c r="G37" s="24">
        <v>77219</v>
      </c>
      <c r="H37" s="25">
        <f t="shared" si="0"/>
        <v>1.4245198720522151E-2</v>
      </c>
    </row>
    <row r="38" spans="1:8" x14ac:dyDescent="0.3">
      <c r="A38" s="23" t="s">
        <v>33</v>
      </c>
      <c r="B38" s="23"/>
      <c r="C38" s="23">
        <v>0</v>
      </c>
      <c r="D38" s="23">
        <v>0</v>
      </c>
      <c r="E38" s="23">
        <v>0</v>
      </c>
      <c r="F38" s="23">
        <v>0</v>
      </c>
      <c r="G38" s="24">
        <v>60960</v>
      </c>
      <c r="H38" s="25">
        <f t="shared" si="0"/>
        <v>0</v>
      </c>
    </row>
    <row r="39" spans="1:8" x14ac:dyDescent="0.3">
      <c r="A39" s="23" t="s">
        <v>34</v>
      </c>
      <c r="B39" s="23"/>
      <c r="C39" s="23">
        <v>0</v>
      </c>
      <c r="D39" s="23">
        <v>0</v>
      </c>
      <c r="E39" s="23"/>
      <c r="F39" s="23">
        <v>1</v>
      </c>
      <c r="G39" s="24">
        <v>255375</v>
      </c>
      <c r="H39" s="25">
        <f t="shared" si="0"/>
        <v>3.9158100832109642E-4</v>
      </c>
    </row>
    <row r="40" spans="1:8" x14ac:dyDescent="0.3">
      <c r="A40" s="23" t="s">
        <v>35</v>
      </c>
      <c r="B40" s="23"/>
      <c r="C40" s="23"/>
      <c r="D40" s="23"/>
      <c r="E40" s="23"/>
      <c r="F40" s="23"/>
      <c r="G40" s="24">
        <v>1476</v>
      </c>
      <c r="H40" s="25">
        <f t="shared" si="0"/>
        <v>0</v>
      </c>
    </row>
    <row r="41" spans="1:8" x14ac:dyDescent="0.3">
      <c r="A41" s="23" t="s">
        <v>36</v>
      </c>
      <c r="B41" s="23"/>
      <c r="C41" s="23"/>
      <c r="D41" s="23"/>
      <c r="E41" s="23"/>
      <c r="F41" s="23"/>
      <c r="G41" s="24">
        <v>4923</v>
      </c>
      <c r="H41" s="25">
        <f t="shared" si="0"/>
        <v>0</v>
      </c>
    </row>
    <row r="42" spans="1:8" x14ac:dyDescent="0.3">
      <c r="A42" s="23" t="s">
        <v>37</v>
      </c>
      <c r="B42" s="23">
        <v>8</v>
      </c>
      <c r="C42" s="23">
        <v>15</v>
      </c>
      <c r="D42" s="23">
        <v>23</v>
      </c>
      <c r="E42" s="23">
        <v>35</v>
      </c>
      <c r="F42" s="23">
        <v>45</v>
      </c>
      <c r="G42" s="24">
        <v>33947</v>
      </c>
      <c r="H42" s="25">
        <f t="shared" si="0"/>
        <v>0.13255957816596459</v>
      </c>
    </row>
    <row r="43" spans="1:8" x14ac:dyDescent="0.3">
      <c r="A43" s="23" t="s">
        <v>38</v>
      </c>
      <c r="B43" s="23">
        <v>85</v>
      </c>
      <c r="C43" s="23">
        <v>110</v>
      </c>
      <c r="D43" s="23">
        <v>29</v>
      </c>
      <c r="E43" s="23">
        <v>47</v>
      </c>
      <c r="F43" s="23">
        <v>56</v>
      </c>
      <c r="G43" s="24">
        <v>677583</v>
      </c>
      <c r="H43" s="25">
        <f t="shared" si="0"/>
        <v>8.2646701584898081E-3</v>
      </c>
    </row>
    <row r="44" spans="1:8" x14ac:dyDescent="0.3">
      <c r="A44" s="23" t="s">
        <v>39</v>
      </c>
      <c r="B44" s="23">
        <v>274</v>
      </c>
      <c r="C44" s="23">
        <v>197</v>
      </c>
      <c r="D44" s="23">
        <v>43</v>
      </c>
      <c r="E44" s="23">
        <v>87</v>
      </c>
      <c r="F44" s="23">
        <v>7</v>
      </c>
      <c r="G44" s="24">
        <v>1137413</v>
      </c>
      <c r="H44" s="25">
        <f t="shared" si="0"/>
        <v>6.1543168576409801E-4</v>
      </c>
    </row>
    <row r="45" spans="1:8" x14ac:dyDescent="0.3">
      <c r="A45" s="23" t="s">
        <v>40</v>
      </c>
      <c r="B45" s="23">
        <v>2</v>
      </c>
      <c r="C45" s="23">
        <v>2</v>
      </c>
      <c r="D45" s="23">
        <v>2</v>
      </c>
      <c r="E45" s="23">
        <v>8</v>
      </c>
      <c r="F45" s="23">
        <v>12</v>
      </c>
      <c r="G45" s="24">
        <v>49416</v>
      </c>
      <c r="H45" s="25">
        <f t="shared" si="0"/>
        <v>2.4283632831471589E-2</v>
      </c>
    </row>
    <row r="46" spans="1:8" x14ac:dyDescent="0.3">
      <c r="A46" s="23" t="s">
        <v>41</v>
      </c>
      <c r="B46" s="23">
        <v>1037</v>
      </c>
      <c r="C46" s="23">
        <v>991</v>
      </c>
      <c r="D46" s="23">
        <v>896</v>
      </c>
      <c r="E46" s="23">
        <v>887</v>
      </c>
      <c r="F46" s="23">
        <v>702</v>
      </c>
      <c r="G46" s="24">
        <v>102956</v>
      </c>
      <c r="H46" s="25">
        <f t="shared" si="0"/>
        <v>0.68184467151015971</v>
      </c>
    </row>
    <row r="47" spans="1:8" x14ac:dyDescent="0.3">
      <c r="A47" s="23" t="s">
        <v>42</v>
      </c>
      <c r="B47" s="23">
        <v>2</v>
      </c>
      <c r="C47" s="23">
        <v>1</v>
      </c>
      <c r="D47" s="23">
        <v>2</v>
      </c>
      <c r="E47" s="23">
        <v>1</v>
      </c>
      <c r="F47" s="23">
        <v>1</v>
      </c>
      <c r="G47" s="24">
        <v>147138</v>
      </c>
      <c r="H47" s="25">
        <f t="shared" si="0"/>
        <v>6.7963408500863135E-4</v>
      </c>
    </row>
    <row r="48" spans="1:8" x14ac:dyDescent="0.3">
      <c r="A48" s="23" t="s">
        <v>43</v>
      </c>
      <c r="B48" s="23">
        <v>117</v>
      </c>
      <c r="C48" s="23">
        <v>30</v>
      </c>
      <c r="D48" s="23">
        <v>20</v>
      </c>
      <c r="E48" s="23">
        <v>13</v>
      </c>
      <c r="F48" s="23">
        <v>13</v>
      </c>
      <c r="G48" s="24">
        <v>347546</v>
      </c>
      <c r="H48" s="25">
        <f t="shared" si="0"/>
        <v>3.7405120473261093E-3</v>
      </c>
    </row>
    <row r="49" spans="1:8" x14ac:dyDescent="0.3">
      <c r="A49" s="23" t="s">
        <v>44</v>
      </c>
      <c r="B49" s="23"/>
      <c r="C49" s="23">
        <v>0</v>
      </c>
      <c r="D49" s="23"/>
      <c r="E49" s="23"/>
      <c r="F49" s="23">
        <v>0</v>
      </c>
      <c r="G49" s="24">
        <v>6742</v>
      </c>
      <c r="H49" s="25">
        <f t="shared" si="0"/>
        <v>0</v>
      </c>
    </row>
    <row r="50" spans="1:8" x14ac:dyDescent="0.3">
      <c r="A50" s="23" t="s">
        <v>45</v>
      </c>
      <c r="B50" s="23">
        <v>595</v>
      </c>
      <c r="C50" s="23">
        <v>415</v>
      </c>
      <c r="D50" s="23">
        <v>96</v>
      </c>
      <c r="E50" s="23">
        <v>151</v>
      </c>
      <c r="F50" s="23">
        <v>49</v>
      </c>
      <c r="G50" s="24">
        <v>1207996</v>
      </c>
      <c r="H50" s="25">
        <f t="shared" si="0"/>
        <v>4.0563048222013983E-3</v>
      </c>
    </row>
    <row r="51" spans="1:8" x14ac:dyDescent="0.3">
      <c r="A51" s="23" t="s">
        <v>46</v>
      </c>
      <c r="B51" s="23">
        <v>2</v>
      </c>
      <c r="C51" s="23">
        <v>2</v>
      </c>
      <c r="D51" s="23">
        <v>2</v>
      </c>
      <c r="E51" s="16">
        <v>4</v>
      </c>
      <c r="F51" s="16">
        <v>1</v>
      </c>
      <c r="G51" s="24">
        <v>339085</v>
      </c>
      <c r="H51" s="25">
        <f t="shared" si="0"/>
        <v>2.9491130542489346E-4</v>
      </c>
    </row>
    <row r="52" spans="1:8" x14ac:dyDescent="0.3">
      <c r="A52" s="23" t="s">
        <v>47</v>
      </c>
      <c r="B52" s="23"/>
      <c r="C52" s="23"/>
      <c r="D52" s="23"/>
      <c r="E52" s="23"/>
      <c r="F52" s="23"/>
      <c r="G52" s="24">
        <v>2450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>
        <v>4</v>
      </c>
      <c r="F53" s="23">
        <v>5</v>
      </c>
      <c r="G53" s="24">
        <v>204276</v>
      </c>
      <c r="H53" s="25">
        <f t="shared" si="0"/>
        <v>2.4476688401965968E-3</v>
      </c>
    </row>
    <row r="54" spans="1:8" x14ac:dyDescent="0.3">
      <c r="A54" s="23" t="s">
        <v>49</v>
      </c>
      <c r="B54" s="23">
        <v>20</v>
      </c>
      <c r="C54" s="23">
        <v>18</v>
      </c>
      <c r="D54" s="23">
        <v>12</v>
      </c>
      <c r="E54" s="23">
        <v>31</v>
      </c>
      <c r="F54" s="23">
        <v>30</v>
      </c>
      <c r="G54" s="24">
        <v>88184</v>
      </c>
      <c r="H54" s="25">
        <f t="shared" si="0"/>
        <v>3.4019776830263991E-2</v>
      </c>
    </row>
    <row r="55" spans="1:8" x14ac:dyDescent="0.3">
      <c r="A55" s="23" t="s">
        <v>50</v>
      </c>
      <c r="B55" s="23">
        <v>0</v>
      </c>
      <c r="C55" s="23">
        <v>0</v>
      </c>
      <c r="D55" s="23">
        <v>0</v>
      </c>
      <c r="E55" s="23">
        <v>75</v>
      </c>
      <c r="F55" s="23">
        <v>127</v>
      </c>
      <c r="G55" s="24">
        <v>54356</v>
      </c>
      <c r="H55" s="25">
        <f t="shared" si="0"/>
        <v>0.23364485981308411</v>
      </c>
    </row>
    <row r="56" spans="1:8" x14ac:dyDescent="0.3">
      <c r="A56" s="23" t="s">
        <v>51</v>
      </c>
      <c r="B56" s="23">
        <v>1944</v>
      </c>
      <c r="C56" s="23">
        <v>1735</v>
      </c>
      <c r="D56" s="23">
        <v>655</v>
      </c>
      <c r="E56" s="23">
        <v>4243</v>
      </c>
      <c r="F56" s="23">
        <v>3440</v>
      </c>
      <c r="G56" s="24">
        <v>125679</v>
      </c>
      <c r="H56" s="25">
        <f t="shared" si="0"/>
        <v>2.7371318995217977</v>
      </c>
    </row>
    <row r="57" spans="1:8" x14ac:dyDescent="0.3">
      <c r="A57" s="23" t="s">
        <v>52</v>
      </c>
      <c r="B57" s="23">
        <v>22</v>
      </c>
      <c r="C57" s="23">
        <v>21</v>
      </c>
      <c r="D57" s="23">
        <v>9</v>
      </c>
      <c r="E57" s="23">
        <v>11</v>
      </c>
      <c r="F57" s="23">
        <v>8</v>
      </c>
      <c r="G57" s="24">
        <v>77194</v>
      </c>
      <c r="H57" s="25">
        <f t="shared" si="0"/>
        <v>1.036349975386688E-2</v>
      </c>
    </row>
    <row r="58" spans="1:8" x14ac:dyDescent="0.3">
      <c r="A58" s="23" t="s">
        <v>53</v>
      </c>
      <c r="B58" s="23">
        <v>21</v>
      </c>
      <c r="C58" s="23">
        <v>19</v>
      </c>
      <c r="D58" s="23">
        <v>40</v>
      </c>
      <c r="E58" s="23">
        <v>40</v>
      </c>
      <c r="F58" s="23">
        <v>80</v>
      </c>
      <c r="G58" s="24">
        <v>789733</v>
      </c>
      <c r="H58" s="25">
        <f t="shared" si="0"/>
        <v>1.0130005964041011E-2</v>
      </c>
    </row>
    <row r="59" spans="1:8" x14ac:dyDescent="0.3">
      <c r="A59" s="23" t="s">
        <v>54</v>
      </c>
      <c r="B59" s="23">
        <v>30</v>
      </c>
      <c r="C59" s="23">
        <v>21</v>
      </c>
      <c r="D59" s="23">
        <v>15</v>
      </c>
      <c r="E59" s="23">
        <v>27</v>
      </c>
      <c r="F59" s="23">
        <v>30</v>
      </c>
      <c r="G59" s="24">
        <v>167245</v>
      </c>
      <c r="H59" s="25">
        <f t="shared" si="0"/>
        <v>1.7937755986726062E-2</v>
      </c>
    </row>
    <row r="60" spans="1:8" x14ac:dyDescent="0.3">
      <c r="A60" s="23" t="s">
        <v>55</v>
      </c>
      <c r="B60" s="23">
        <v>337</v>
      </c>
      <c r="C60" s="23">
        <v>362</v>
      </c>
      <c r="D60" s="23">
        <v>551</v>
      </c>
      <c r="E60" s="23">
        <v>694</v>
      </c>
      <c r="F60" s="23">
        <v>908</v>
      </c>
      <c r="G60" s="24">
        <v>102741</v>
      </c>
      <c r="H60" s="25">
        <f t="shared" si="0"/>
        <v>0.88377570784788939</v>
      </c>
    </row>
    <row r="61" spans="1:8" ht="15" thickBot="1" x14ac:dyDescent="0.35">
      <c r="A61" s="20" t="s">
        <v>56</v>
      </c>
      <c r="B61" s="21">
        <f t="shared" ref="B61:D61" si="3">SUM(B32:B60)</f>
        <v>4634</v>
      </c>
      <c r="C61" s="21">
        <f t="shared" si="3"/>
        <v>3992</v>
      </c>
      <c r="D61" s="21">
        <f t="shared" si="3"/>
        <v>2495</v>
      </c>
      <c r="E61" s="21">
        <f t="shared" ref="E61" si="4">SUM(E32:E60)</f>
        <v>6406</v>
      </c>
      <c r="F61" s="21">
        <f t="shared" ref="F61:G61" si="5">SUM(F32:F60)</f>
        <v>5556</v>
      </c>
      <c r="G61" s="21">
        <f t="shared" si="5"/>
        <v>6595911</v>
      </c>
      <c r="H61" s="22">
        <f t="shared" si="0"/>
        <v>8.4234004976719665E-2</v>
      </c>
    </row>
    <row r="62" spans="1:8" ht="15.6" thickTop="1" thickBot="1" x14ac:dyDescent="0.35">
      <c r="A62" s="20" t="s">
        <v>57</v>
      </c>
      <c r="B62" s="21">
        <f t="shared" ref="B62:D62" si="6">+B61+B31</f>
        <v>54393</v>
      </c>
      <c r="C62" s="21">
        <f t="shared" si="6"/>
        <v>35492</v>
      </c>
      <c r="D62" s="21">
        <f t="shared" si="6"/>
        <v>31738</v>
      </c>
      <c r="E62" s="21">
        <f t="shared" ref="E62" si="7">+E61+E31</f>
        <v>25411</v>
      </c>
      <c r="F62" s="21">
        <f t="shared" ref="F62:G62" si="8">+F61+F31</f>
        <v>6700</v>
      </c>
      <c r="G62" s="21">
        <f t="shared" si="8"/>
        <v>12304090</v>
      </c>
      <c r="H62" s="22">
        <f t="shared" si="0"/>
        <v>5.4453437840587968E-2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50268-A54C-48C2-B926-A0B51C460B8C}">
  <sheetPr>
    <pageSetUpPr fitToPage="1"/>
  </sheetPr>
  <dimension ref="A3:I63"/>
  <sheetViews>
    <sheetView workbookViewId="0">
      <selection activeCell="D5" sqref="D5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59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383</v>
      </c>
      <c r="C8" s="16">
        <v>560</v>
      </c>
      <c r="D8" s="16">
        <v>645</v>
      </c>
      <c r="E8" s="16">
        <v>611</v>
      </c>
      <c r="F8" s="16">
        <v>570</v>
      </c>
      <c r="G8" s="17">
        <v>3923</v>
      </c>
      <c r="H8" s="18">
        <f>+(F8*100)/G8</f>
        <v>14.529696660718837</v>
      </c>
      <c r="I8" s="19"/>
    </row>
    <row r="9" spans="1:9" x14ac:dyDescent="0.3">
      <c r="A9" s="15" t="s">
        <v>4</v>
      </c>
      <c r="B9" s="16">
        <v>3664</v>
      </c>
      <c r="C9" s="16">
        <v>2793</v>
      </c>
      <c r="D9" s="16">
        <v>2699</v>
      </c>
      <c r="E9" s="16">
        <v>2750</v>
      </c>
      <c r="F9" s="16">
        <v>2642</v>
      </c>
      <c r="G9" s="17">
        <v>142187</v>
      </c>
      <c r="H9" s="18">
        <f t="shared" ref="H9:H62" si="0">+(F9*100)/G9</f>
        <v>1.8581164241456674</v>
      </c>
    </row>
    <row r="10" spans="1:9" x14ac:dyDescent="0.3">
      <c r="A10" s="15" t="s">
        <v>5</v>
      </c>
      <c r="B10" s="16">
        <v>707</v>
      </c>
      <c r="C10" s="16">
        <v>1003</v>
      </c>
      <c r="D10" s="16">
        <v>910</v>
      </c>
      <c r="E10" s="16">
        <v>1074</v>
      </c>
      <c r="F10" s="16">
        <v>1404</v>
      </c>
      <c r="G10" s="17">
        <v>13028</v>
      </c>
      <c r="H10" s="18">
        <f t="shared" si="0"/>
        <v>10.776788455634019</v>
      </c>
    </row>
    <row r="11" spans="1:9" x14ac:dyDescent="0.3">
      <c r="A11" s="15" t="s">
        <v>6</v>
      </c>
      <c r="B11" s="16">
        <v>2583</v>
      </c>
      <c r="C11" s="16">
        <v>2154</v>
      </c>
      <c r="D11" s="16">
        <v>1977</v>
      </c>
      <c r="E11" s="16">
        <v>2197</v>
      </c>
      <c r="F11" s="16">
        <v>2576</v>
      </c>
      <c r="G11" s="17">
        <v>89195</v>
      </c>
      <c r="H11" s="18">
        <f t="shared" si="0"/>
        <v>2.8880542631313415</v>
      </c>
    </row>
    <row r="12" spans="1:9" x14ac:dyDescent="0.3">
      <c r="A12" s="15" t="s">
        <v>7</v>
      </c>
      <c r="B12" s="16">
        <v>10216</v>
      </c>
      <c r="C12" s="16">
        <v>10283</v>
      </c>
      <c r="D12" s="16">
        <v>10070</v>
      </c>
      <c r="E12" s="16">
        <v>12193</v>
      </c>
      <c r="F12" s="16">
        <v>12662</v>
      </c>
      <c r="G12" s="17">
        <v>189831</v>
      </c>
      <c r="H12" s="18">
        <f t="shared" si="0"/>
        <v>6.670143443378584</v>
      </c>
    </row>
    <row r="13" spans="1:9" x14ac:dyDescent="0.3">
      <c r="A13" s="15" t="s">
        <v>8</v>
      </c>
      <c r="B13" s="16">
        <v>9912</v>
      </c>
      <c r="C13" s="16">
        <v>11955</v>
      </c>
      <c r="D13" s="16">
        <v>9490</v>
      </c>
      <c r="E13" s="16">
        <v>11308</v>
      </c>
      <c r="F13" s="16">
        <v>11988</v>
      </c>
      <c r="G13" s="17">
        <v>407371</v>
      </c>
      <c r="H13" s="18">
        <f t="shared" si="0"/>
        <v>2.9427720677220517</v>
      </c>
    </row>
    <row r="14" spans="1:9" x14ac:dyDescent="0.3">
      <c r="A14" s="15" t="s">
        <v>9</v>
      </c>
      <c r="B14" s="16">
        <v>3532</v>
      </c>
      <c r="C14" s="16">
        <v>3098</v>
      </c>
      <c r="D14" s="16">
        <v>3374</v>
      </c>
      <c r="E14" s="16">
        <v>3508</v>
      </c>
      <c r="F14" s="16">
        <v>3928</v>
      </c>
      <c r="G14" s="17">
        <v>46546</v>
      </c>
      <c r="H14" s="18">
        <f t="shared" si="0"/>
        <v>8.4389636058952426</v>
      </c>
    </row>
    <row r="15" spans="1:9" x14ac:dyDescent="0.3">
      <c r="A15" s="15" t="s">
        <v>10</v>
      </c>
      <c r="B15" s="16">
        <v>12873</v>
      </c>
      <c r="C15" s="16">
        <v>11395</v>
      </c>
      <c r="D15" s="16">
        <v>11598</v>
      </c>
      <c r="E15" s="16">
        <v>10840</v>
      </c>
      <c r="F15" s="16">
        <v>13811</v>
      </c>
      <c r="G15" s="17">
        <v>323187</v>
      </c>
      <c r="H15" s="18">
        <f t="shared" si="0"/>
        <v>4.2733773326278595</v>
      </c>
    </row>
    <row r="16" spans="1:9" x14ac:dyDescent="0.3">
      <c r="A16" s="15" t="s">
        <v>11</v>
      </c>
      <c r="B16" s="16">
        <v>12767</v>
      </c>
      <c r="C16" s="16">
        <v>15510</v>
      </c>
      <c r="D16" s="16">
        <v>10490</v>
      </c>
      <c r="E16" s="16">
        <v>9448</v>
      </c>
      <c r="F16" s="16">
        <v>11721</v>
      </c>
      <c r="G16" s="17">
        <v>518769</v>
      </c>
      <c r="H16" s="18">
        <f t="shared" si="0"/>
        <v>2.2593871260618887</v>
      </c>
    </row>
    <row r="17" spans="1:8" x14ac:dyDescent="0.3">
      <c r="A17" s="15" t="s">
        <v>12</v>
      </c>
      <c r="B17" s="16">
        <v>3578</v>
      </c>
      <c r="C17" s="16">
        <v>4171</v>
      </c>
      <c r="D17" s="16">
        <v>3005</v>
      </c>
      <c r="E17" s="16">
        <v>2912</v>
      </c>
      <c r="F17" s="16">
        <v>3176</v>
      </c>
      <c r="G17" s="17">
        <v>81995</v>
      </c>
      <c r="H17" s="18">
        <f t="shared" si="0"/>
        <v>3.8734069150557962</v>
      </c>
    </row>
    <row r="18" spans="1:8" x14ac:dyDescent="0.3">
      <c r="A18" s="15" t="s">
        <v>13</v>
      </c>
      <c r="B18" s="16">
        <v>1135</v>
      </c>
      <c r="C18" s="16">
        <v>2129</v>
      </c>
      <c r="D18" s="16">
        <v>1274</v>
      </c>
      <c r="E18" s="16">
        <v>1478</v>
      </c>
      <c r="F18" s="16">
        <v>1549</v>
      </c>
      <c r="G18" s="17">
        <v>21143</v>
      </c>
      <c r="H18" s="18">
        <f t="shared" si="0"/>
        <v>7.3263018493118288</v>
      </c>
    </row>
    <row r="19" spans="1:8" x14ac:dyDescent="0.3">
      <c r="A19" s="15" t="s">
        <v>14</v>
      </c>
      <c r="B19" s="16">
        <v>1784</v>
      </c>
      <c r="C19" s="16">
        <v>2044</v>
      </c>
      <c r="D19" s="16">
        <v>2211</v>
      </c>
      <c r="E19" s="16">
        <v>2087</v>
      </c>
      <c r="F19" s="16">
        <v>1900</v>
      </c>
      <c r="G19" s="17">
        <v>38690</v>
      </c>
      <c r="H19" s="18">
        <f t="shared" si="0"/>
        <v>4.9108296717498066</v>
      </c>
    </row>
    <row r="20" spans="1:8" x14ac:dyDescent="0.3">
      <c r="A20" s="15" t="s">
        <v>15</v>
      </c>
      <c r="B20" s="16">
        <v>285</v>
      </c>
      <c r="C20" s="16">
        <v>321</v>
      </c>
      <c r="D20" s="16">
        <v>146</v>
      </c>
      <c r="E20" s="16">
        <v>215</v>
      </c>
      <c r="F20" s="16">
        <v>185</v>
      </c>
      <c r="G20" s="17">
        <v>1381</v>
      </c>
      <c r="H20" s="18">
        <f t="shared" si="0"/>
        <v>13.396089790007242</v>
      </c>
    </row>
    <row r="21" spans="1:8" x14ac:dyDescent="0.3">
      <c r="A21" s="15" t="s">
        <v>16</v>
      </c>
      <c r="B21" s="16">
        <v>3184</v>
      </c>
      <c r="C21" s="16">
        <v>3896</v>
      </c>
      <c r="D21" s="16">
        <v>2467</v>
      </c>
      <c r="E21" s="16">
        <v>2170</v>
      </c>
      <c r="F21" s="16">
        <v>2899</v>
      </c>
      <c r="G21" s="17">
        <v>12855</v>
      </c>
      <c r="H21" s="18">
        <f t="shared" si="0"/>
        <v>22.551536367172307</v>
      </c>
    </row>
    <row r="22" spans="1:8" x14ac:dyDescent="0.3">
      <c r="A22" s="15" t="s">
        <v>17</v>
      </c>
      <c r="B22" s="16">
        <v>20880</v>
      </c>
      <c r="C22" s="16">
        <v>20884</v>
      </c>
      <c r="D22" s="16">
        <v>20130</v>
      </c>
      <c r="E22" s="16">
        <v>19850</v>
      </c>
      <c r="F22" s="16">
        <v>21485</v>
      </c>
      <c r="G22" s="17">
        <v>745699</v>
      </c>
      <c r="H22" s="18">
        <f t="shared" si="0"/>
        <v>2.8811893270609188</v>
      </c>
    </row>
    <row r="23" spans="1:8" x14ac:dyDescent="0.3">
      <c r="A23" s="15" t="s">
        <v>18</v>
      </c>
      <c r="B23" s="16">
        <v>89</v>
      </c>
      <c r="C23" s="16">
        <v>317</v>
      </c>
      <c r="D23" s="16">
        <v>250</v>
      </c>
      <c r="E23" s="16">
        <v>235</v>
      </c>
      <c r="F23" s="16">
        <v>628</v>
      </c>
      <c r="G23" s="17">
        <v>40008</v>
      </c>
      <c r="H23" s="18">
        <f t="shared" si="0"/>
        <v>1.5696860627874425</v>
      </c>
    </row>
    <row r="24" spans="1:8" x14ac:dyDescent="0.3">
      <c r="A24" s="15" t="s">
        <v>19</v>
      </c>
      <c r="B24" s="16">
        <v>19744</v>
      </c>
      <c r="C24" s="16">
        <v>17164</v>
      </c>
      <c r="D24" s="16">
        <v>21468</v>
      </c>
      <c r="E24" s="16">
        <v>23833</v>
      </c>
      <c r="F24" s="16">
        <v>19794</v>
      </c>
      <c r="G24" s="17">
        <v>398108</v>
      </c>
      <c r="H24" s="18">
        <f t="shared" si="0"/>
        <v>4.972017643453535</v>
      </c>
    </row>
    <row r="25" spans="1:8" x14ac:dyDescent="0.3">
      <c r="A25" s="15" t="s">
        <v>20</v>
      </c>
      <c r="B25" s="16">
        <v>14685</v>
      </c>
      <c r="C25" s="16">
        <v>16144</v>
      </c>
      <c r="D25" s="16">
        <v>14896</v>
      </c>
      <c r="E25" s="16">
        <v>21198</v>
      </c>
      <c r="F25" s="16">
        <v>18219</v>
      </c>
      <c r="G25" s="17">
        <v>746726</v>
      </c>
      <c r="H25" s="18">
        <f t="shared" si="0"/>
        <v>2.4398507618591023</v>
      </c>
    </row>
    <row r="26" spans="1:8" x14ac:dyDescent="0.3">
      <c r="A26" s="15" t="s">
        <v>21</v>
      </c>
      <c r="B26" s="16">
        <v>21878</v>
      </c>
      <c r="C26" s="16">
        <v>26966</v>
      </c>
      <c r="D26" s="16">
        <v>25360</v>
      </c>
      <c r="E26" s="16">
        <v>24646</v>
      </c>
      <c r="F26" s="16">
        <v>30816</v>
      </c>
      <c r="G26" s="17">
        <v>804126</v>
      </c>
      <c r="H26" s="18">
        <f t="shared" si="0"/>
        <v>3.8322352467150669</v>
      </c>
    </row>
    <row r="27" spans="1:8" x14ac:dyDescent="0.3">
      <c r="A27" s="15" t="s">
        <v>22</v>
      </c>
      <c r="B27" s="16">
        <v>1953</v>
      </c>
      <c r="C27" s="16">
        <v>2147</v>
      </c>
      <c r="D27" s="16">
        <v>1453</v>
      </c>
      <c r="E27" s="16">
        <v>1492</v>
      </c>
      <c r="F27" s="16">
        <v>2312</v>
      </c>
      <c r="G27" s="17">
        <v>30827</v>
      </c>
      <c r="H27" s="18">
        <f t="shared" si="0"/>
        <v>7.4999189022610047</v>
      </c>
    </row>
    <row r="28" spans="1:8" x14ac:dyDescent="0.3">
      <c r="A28" s="15" t="s">
        <v>23</v>
      </c>
      <c r="B28" s="16">
        <v>35948</v>
      </c>
      <c r="C28" s="16">
        <v>32942</v>
      </c>
      <c r="D28" s="16">
        <v>31116</v>
      </c>
      <c r="E28" s="16">
        <v>26406</v>
      </c>
      <c r="F28" s="16">
        <v>38108</v>
      </c>
      <c r="G28" s="17">
        <v>674426</v>
      </c>
      <c r="H28" s="18">
        <f t="shared" si="0"/>
        <v>5.6504345917862002</v>
      </c>
    </row>
    <row r="29" spans="1:8" x14ac:dyDescent="0.3">
      <c r="A29" s="15" t="s">
        <v>24</v>
      </c>
      <c r="B29" s="16">
        <v>7341</v>
      </c>
      <c r="C29" s="16">
        <v>7498</v>
      </c>
      <c r="D29" s="16">
        <v>6188</v>
      </c>
      <c r="E29" s="16">
        <v>8264</v>
      </c>
      <c r="F29" s="16">
        <v>7713</v>
      </c>
      <c r="G29" s="17">
        <v>153429</v>
      </c>
      <c r="H29" s="18">
        <f t="shared" si="0"/>
        <v>5.0270809299415369</v>
      </c>
    </row>
    <row r="30" spans="1:8" x14ac:dyDescent="0.3">
      <c r="A30" s="15" t="s">
        <v>25</v>
      </c>
      <c r="B30" s="16">
        <v>26056</v>
      </c>
      <c r="C30" s="16">
        <v>26495</v>
      </c>
      <c r="D30" s="16">
        <v>26968</v>
      </c>
      <c r="E30" s="16">
        <v>26979</v>
      </c>
      <c r="F30" s="16">
        <v>29108</v>
      </c>
      <c r="G30" s="17">
        <v>224729</v>
      </c>
      <c r="H30" s="18">
        <f t="shared" si="0"/>
        <v>12.952489442840044</v>
      </c>
    </row>
    <row r="31" spans="1:8" ht="15" thickBot="1" x14ac:dyDescent="0.35">
      <c r="A31" s="20" t="s">
        <v>26</v>
      </c>
      <c r="B31" s="21">
        <f t="shared" ref="B31:D31" si="1">SUM(B8:B30)</f>
        <v>215177</v>
      </c>
      <c r="C31" s="21">
        <f t="shared" si="1"/>
        <v>221869</v>
      </c>
      <c r="D31" s="21">
        <f t="shared" si="1"/>
        <v>208185</v>
      </c>
      <c r="E31" s="21">
        <f t="shared" ref="E31:F31" si="2">SUM(E8:E30)</f>
        <v>215694</v>
      </c>
      <c r="F31" s="21">
        <f t="shared" si="2"/>
        <v>239194</v>
      </c>
      <c r="G31" s="21">
        <v>5708179</v>
      </c>
      <c r="H31" s="22">
        <f t="shared" si="0"/>
        <v>4.1903731470228944</v>
      </c>
    </row>
    <row r="32" spans="1:8" ht="15" thickTop="1" x14ac:dyDescent="0.3">
      <c r="A32" s="23" t="s">
        <v>27</v>
      </c>
      <c r="B32" s="23">
        <v>10542</v>
      </c>
      <c r="C32" s="23">
        <v>11577</v>
      </c>
      <c r="D32" s="23">
        <v>12293</v>
      </c>
      <c r="E32" s="23">
        <v>11059</v>
      </c>
      <c r="F32" s="23">
        <v>11516</v>
      </c>
      <c r="G32" s="24">
        <v>139947</v>
      </c>
      <c r="H32" s="25">
        <f t="shared" si="0"/>
        <v>8.2288294854480633</v>
      </c>
    </row>
    <row r="33" spans="1:8" x14ac:dyDescent="0.3">
      <c r="A33" s="23" t="s">
        <v>28</v>
      </c>
      <c r="B33" s="23">
        <v>19355</v>
      </c>
      <c r="C33" s="23">
        <v>20525</v>
      </c>
      <c r="D33" s="23">
        <v>13031</v>
      </c>
      <c r="E33" s="23">
        <v>22903</v>
      </c>
      <c r="F33" s="23">
        <v>25935</v>
      </c>
      <c r="G33" s="24">
        <v>95903</v>
      </c>
      <c r="H33" s="25">
        <f t="shared" si="0"/>
        <v>27.042949647039197</v>
      </c>
    </row>
    <row r="34" spans="1:8" x14ac:dyDescent="0.3">
      <c r="A34" s="23" t="s">
        <v>29</v>
      </c>
      <c r="B34" s="23">
        <v>2191</v>
      </c>
      <c r="C34" s="23">
        <v>4563</v>
      </c>
      <c r="D34" s="23">
        <v>6407</v>
      </c>
      <c r="E34" s="23">
        <v>5376</v>
      </c>
      <c r="F34" s="23">
        <v>4366</v>
      </c>
      <c r="G34" s="24">
        <v>87326</v>
      </c>
      <c r="H34" s="25">
        <f t="shared" si="0"/>
        <v>4.9996564597027229</v>
      </c>
    </row>
    <row r="35" spans="1:8" x14ac:dyDescent="0.3">
      <c r="A35" s="23" t="s">
        <v>30</v>
      </c>
      <c r="B35" s="23">
        <v>15484</v>
      </c>
      <c r="C35" s="23">
        <v>17447</v>
      </c>
      <c r="D35" s="23">
        <v>14941</v>
      </c>
      <c r="E35" s="23">
        <v>19582</v>
      </c>
      <c r="F35" s="23">
        <v>16983</v>
      </c>
      <c r="G35" s="24">
        <v>171135</v>
      </c>
      <c r="H35" s="25">
        <f t="shared" si="0"/>
        <v>9.9237444123060747</v>
      </c>
    </row>
    <row r="36" spans="1:8" x14ac:dyDescent="0.3">
      <c r="A36" s="23" t="s">
        <v>31</v>
      </c>
      <c r="B36" s="23">
        <v>5803</v>
      </c>
      <c r="C36" s="23">
        <v>12340</v>
      </c>
      <c r="D36" s="23">
        <v>6107</v>
      </c>
      <c r="E36" s="23">
        <v>10933</v>
      </c>
      <c r="F36" s="23">
        <v>11377</v>
      </c>
      <c r="G36" s="24">
        <v>39967</v>
      </c>
      <c r="H36" s="25">
        <f t="shared" si="0"/>
        <v>28.465984437160657</v>
      </c>
    </row>
    <row r="37" spans="1:8" x14ac:dyDescent="0.3">
      <c r="A37" s="23" t="s">
        <v>32</v>
      </c>
      <c r="B37" s="23">
        <v>13715</v>
      </c>
      <c r="C37" s="23">
        <v>17507</v>
      </c>
      <c r="D37" s="23">
        <v>11425</v>
      </c>
      <c r="E37" s="23">
        <v>12604</v>
      </c>
      <c r="F37" s="23">
        <v>10125</v>
      </c>
      <c r="G37" s="24">
        <v>77219</v>
      </c>
      <c r="H37" s="25">
        <f t="shared" si="0"/>
        <v>13.11205791320789</v>
      </c>
    </row>
    <row r="38" spans="1:8" x14ac:dyDescent="0.3">
      <c r="A38" s="23" t="s">
        <v>33</v>
      </c>
      <c r="B38" s="23">
        <v>1536</v>
      </c>
      <c r="C38" s="23">
        <v>2201</v>
      </c>
      <c r="D38" s="23">
        <v>2360</v>
      </c>
      <c r="E38" s="23">
        <v>2142</v>
      </c>
      <c r="F38" s="23">
        <v>1693</v>
      </c>
      <c r="G38" s="24">
        <v>60960</v>
      </c>
      <c r="H38" s="25">
        <f t="shared" si="0"/>
        <v>2.7772309711286089</v>
      </c>
    </row>
    <row r="39" spans="1:8" x14ac:dyDescent="0.3">
      <c r="A39" s="23" t="s">
        <v>34</v>
      </c>
      <c r="B39" s="23">
        <v>3715</v>
      </c>
      <c r="C39" s="23">
        <v>4838</v>
      </c>
      <c r="D39" s="23">
        <v>3852</v>
      </c>
      <c r="E39" s="23">
        <v>4136</v>
      </c>
      <c r="F39" s="23">
        <v>3986</v>
      </c>
      <c r="G39" s="24">
        <v>255375</v>
      </c>
      <c r="H39" s="25">
        <f t="shared" si="0"/>
        <v>1.5608418991678903</v>
      </c>
    </row>
    <row r="40" spans="1:8" x14ac:dyDescent="0.3">
      <c r="A40" s="23" t="s">
        <v>35</v>
      </c>
      <c r="B40" s="23">
        <v>252</v>
      </c>
      <c r="C40" s="23">
        <v>885</v>
      </c>
      <c r="D40" s="23">
        <v>471</v>
      </c>
      <c r="E40" s="23">
        <v>649</v>
      </c>
      <c r="F40" s="23">
        <v>1271</v>
      </c>
      <c r="G40" s="24">
        <v>1476</v>
      </c>
      <c r="H40" s="25">
        <f t="shared" si="0"/>
        <v>86.111111111111114</v>
      </c>
    </row>
    <row r="41" spans="1:8" x14ac:dyDescent="0.3">
      <c r="A41" s="23" t="s">
        <v>36</v>
      </c>
      <c r="B41" s="23">
        <v>2312</v>
      </c>
      <c r="C41" s="23">
        <v>2393</v>
      </c>
      <c r="D41" s="23">
        <v>1672</v>
      </c>
      <c r="E41" s="23">
        <v>2458</v>
      </c>
      <c r="F41" s="23">
        <v>2343</v>
      </c>
      <c r="G41" s="24">
        <v>4923</v>
      </c>
      <c r="H41" s="25">
        <f t="shared" si="0"/>
        <v>47.592931139549059</v>
      </c>
    </row>
    <row r="42" spans="1:8" x14ac:dyDescent="0.3">
      <c r="A42" s="23" t="s">
        <v>37</v>
      </c>
      <c r="B42" s="23">
        <v>15539</v>
      </c>
      <c r="C42" s="23">
        <v>25772</v>
      </c>
      <c r="D42" s="23">
        <v>15045</v>
      </c>
      <c r="E42" s="23">
        <v>15326</v>
      </c>
      <c r="F42" s="23">
        <v>20763</v>
      </c>
      <c r="G42" s="24">
        <v>33947</v>
      </c>
      <c r="H42" s="25">
        <f t="shared" si="0"/>
        <v>61.162989365776063</v>
      </c>
    </row>
    <row r="43" spans="1:8" x14ac:dyDescent="0.3">
      <c r="A43" s="23" t="s">
        <v>38</v>
      </c>
      <c r="B43" s="23">
        <v>22119</v>
      </c>
      <c r="C43" s="23">
        <v>18974</v>
      </c>
      <c r="D43" s="23">
        <v>17975</v>
      </c>
      <c r="E43" s="23">
        <v>15283</v>
      </c>
      <c r="F43" s="23">
        <v>14045</v>
      </c>
      <c r="G43" s="24">
        <v>677583</v>
      </c>
      <c r="H43" s="25">
        <f t="shared" si="0"/>
        <v>2.0728087924283813</v>
      </c>
    </row>
    <row r="44" spans="1:8" x14ac:dyDescent="0.3">
      <c r="A44" s="23" t="s">
        <v>39</v>
      </c>
      <c r="B44" s="23">
        <v>77218</v>
      </c>
      <c r="C44" s="23">
        <v>77098</v>
      </c>
      <c r="D44" s="23">
        <v>75189</v>
      </c>
      <c r="E44" s="23">
        <v>60248</v>
      </c>
      <c r="F44" s="23">
        <v>61711</v>
      </c>
      <c r="G44" s="24">
        <v>1137413</v>
      </c>
      <c r="H44" s="25">
        <f t="shared" si="0"/>
        <v>5.425557822884036</v>
      </c>
    </row>
    <row r="45" spans="1:8" x14ac:dyDescent="0.3">
      <c r="A45" s="23" t="s">
        <v>40</v>
      </c>
      <c r="B45" s="23">
        <v>8622</v>
      </c>
      <c r="C45" s="23">
        <v>10781</v>
      </c>
      <c r="D45" s="23">
        <v>10268</v>
      </c>
      <c r="E45" s="23">
        <v>9480</v>
      </c>
      <c r="F45" s="23">
        <v>10498</v>
      </c>
      <c r="G45" s="24">
        <v>49416</v>
      </c>
      <c r="H45" s="25">
        <f t="shared" si="0"/>
        <v>21.24413145539906</v>
      </c>
    </row>
    <row r="46" spans="1:8" x14ac:dyDescent="0.3">
      <c r="A46" s="23" t="s">
        <v>41</v>
      </c>
      <c r="B46" s="23">
        <v>95942</v>
      </c>
      <c r="C46" s="23">
        <v>80202</v>
      </c>
      <c r="D46" s="23">
        <v>75887</v>
      </c>
      <c r="E46" s="23">
        <v>61040</v>
      </c>
      <c r="F46" s="23">
        <v>70410</v>
      </c>
      <c r="G46" s="24">
        <v>102956</v>
      </c>
      <c r="H46" s="25">
        <f t="shared" si="0"/>
        <v>68.388437779245507</v>
      </c>
    </row>
    <row r="47" spans="1:8" x14ac:dyDescent="0.3">
      <c r="A47" s="23" t="s">
        <v>42</v>
      </c>
      <c r="B47" s="23">
        <v>142098</v>
      </c>
      <c r="C47" s="23">
        <v>138596</v>
      </c>
      <c r="D47" s="23">
        <v>125107</v>
      </c>
      <c r="E47" s="23">
        <v>60230</v>
      </c>
      <c r="F47" s="23">
        <v>65502</v>
      </c>
      <c r="G47" s="24">
        <v>147138</v>
      </c>
      <c r="H47" s="25">
        <f t="shared" si="0"/>
        <v>44.517391836235369</v>
      </c>
    </row>
    <row r="48" spans="1:8" x14ac:dyDescent="0.3">
      <c r="A48" s="23" t="s">
        <v>43</v>
      </c>
      <c r="B48" s="23">
        <v>18377</v>
      </c>
      <c r="C48" s="23">
        <v>19841</v>
      </c>
      <c r="D48" s="23">
        <v>14227</v>
      </c>
      <c r="E48" s="23">
        <v>16061</v>
      </c>
      <c r="F48" s="23">
        <v>14877</v>
      </c>
      <c r="G48" s="24">
        <v>347546</v>
      </c>
      <c r="H48" s="25">
        <f t="shared" si="0"/>
        <v>4.2805844406208102</v>
      </c>
    </row>
    <row r="49" spans="1:8" x14ac:dyDescent="0.3">
      <c r="A49" s="23" t="s">
        <v>44</v>
      </c>
      <c r="B49" s="23">
        <v>558</v>
      </c>
      <c r="C49" s="23">
        <v>604</v>
      </c>
      <c r="D49" s="23">
        <v>353</v>
      </c>
      <c r="E49" s="23">
        <v>205</v>
      </c>
      <c r="F49" s="23">
        <v>2581</v>
      </c>
      <c r="G49" s="24">
        <v>6742</v>
      </c>
      <c r="H49" s="25">
        <f t="shared" si="0"/>
        <v>38.282408780777217</v>
      </c>
    </row>
    <row r="50" spans="1:8" x14ac:dyDescent="0.3">
      <c r="A50" s="23" t="s">
        <v>45</v>
      </c>
      <c r="B50" s="23">
        <v>68459</v>
      </c>
      <c r="C50" s="23">
        <v>62480</v>
      </c>
      <c r="D50" s="23">
        <v>72108</v>
      </c>
      <c r="E50" s="23">
        <v>54224</v>
      </c>
      <c r="F50" s="23">
        <v>51063</v>
      </c>
      <c r="G50" s="24">
        <v>1207996</v>
      </c>
      <c r="H50" s="25">
        <f t="shared" si="0"/>
        <v>4.227083533389183</v>
      </c>
    </row>
    <row r="51" spans="1:8" x14ac:dyDescent="0.3">
      <c r="A51" s="23" t="s">
        <v>46</v>
      </c>
      <c r="B51" s="23">
        <v>113098</v>
      </c>
      <c r="C51" s="23">
        <v>113914</v>
      </c>
      <c r="D51" s="23">
        <v>103200</v>
      </c>
      <c r="E51" s="16">
        <v>116233</v>
      </c>
      <c r="F51" s="16">
        <v>135454</v>
      </c>
      <c r="G51" s="24">
        <v>339085</v>
      </c>
      <c r="H51" s="25">
        <f t="shared" si="0"/>
        <v>39.946915965023521</v>
      </c>
    </row>
    <row r="52" spans="1:8" x14ac:dyDescent="0.3">
      <c r="A52" s="23" t="s">
        <v>47</v>
      </c>
      <c r="B52" s="23">
        <v>307</v>
      </c>
      <c r="C52" s="23">
        <v>280</v>
      </c>
      <c r="D52" s="23">
        <v>334</v>
      </c>
      <c r="E52" s="23">
        <v>27</v>
      </c>
      <c r="F52" s="23">
        <v>5</v>
      </c>
      <c r="G52" s="24">
        <v>2450</v>
      </c>
      <c r="H52" s="25">
        <f t="shared" si="0"/>
        <v>0.20408163265306123</v>
      </c>
    </row>
    <row r="53" spans="1:8" x14ac:dyDescent="0.3">
      <c r="A53" s="23" t="s">
        <v>48</v>
      </c>
      <c r="B53" s="23"/>
      <c r="C53" s="23"/>
      <c r="D53" s="23"/>
      <c r="E53" s="23">
        <v>81777</v>
      </c>
      <c r="F53" s="23">
        <v>87590</v>
      </c>
      <c r="G53" s="24">
        <v>204276</v>
      </c>
      <c r="H53" s="25">
        <f t="shared" si="0"/>
        <v>42.878262742563983</v>
      </c>
    </row>
    <row r="54" spans="1:8" x14ac:dyDescent="0.3">
      <c r="A54" s="23" t="s">
        <v>49</v>
      </c>
      <c r="B54" s="23">
        <v>58599</v>
      </c>
      <c r="C54" s="23">
        <v>70970</v>
      </c>
      <c r="D54" s="23">
        <v>39875</v>
      </c>
      <c r="E54" s="23">
        <v>74011</v>
      </c>
      <c r="F54" s="23">
        <v>53042</v>
      </c>
      <c r="G54" s="24">
        <v>88184</v>
      </c>
      <c r="H54" s="25">
        <f t="shared" si="0"/>
        <v>60.149233421028761</v>
      </c>
    </row>
    <row r="55" spans="1:8" x14ac:dyDescent="0.3">
      <c r="A55" s="23" t="s">
        <v>50</v>
      </c>
      <c r="B55" s="23">
        <v>6338</v>
      </c>
      <c r="C55" s="23">
        <v>8477</v>
      </c>
      <c r="D55" s="23">
        <v>8800</v>
      </c>
      <c r="E55" s="23">
        <v>11064</v>
      </c>
      <c r="F55" s="23">
        <v>12935</v>
      </c>
      <c r="G55" s="24">
        <v>54356</v>
      </c>
      <c r="H55" s="25">
        <f t="shared" si="0"/>
        <v>23.796820958127899</v>
      </c>
    </row>
    <row r="56" spans="1:8" x14ac:dyDescent="0.3">
      <c r="A56" s="23" t="s">
        <v>51</v>
      </c>
      <c r="B56" s="23">
        <v>5117</v>
      </c>
      <c r="C56" s="23">
        <v>7347</v>
      </c>
      <c r="D56" s="23">
        <v>3606</v>
      </c>
      <c r="E56" s="23">
        <v>7362</v>
      </c>
      <c r="F56" s="23">
        <v>7090</v>
      </c>
      <c r="G56" s="24">
        <v>125679</v>
      </c>
      <c r="H56" s="25">
        <f t="shared" si="0"/>
        <v>5.6413561533748675</v>
      </c>
    </row>
    <row r="57" spans="1:8" x14ac:dyDescent="0.3">
      <c r="A57" s="23" t="s">
        <v>52</v>
      </c>
      <c r="B57" s="23">
        <v>1956</v>
      </c>
      <c r="C57" s="23">
        <v>1545</v>
      </c>
      <c r="D57" s="23">
        <v>1723</v>
      </c>
      <c r="E57" s="23">
        <v>1675</v>
      </c>
      <c r="F57" s="23">
        <v>1452</v>
      </c>
      <c r="G57" s="24">
        <v>77194</v>
      </c>
      <c r="H57" s="25">
        <f t="shared" si="0"/>
        <v>1.8809752053268389</v>
      </c>
    </row>
    <row r="58" spans="1:8" x14ac:dyDescent="0.3">
      <c r="A58" s="23" t="s">
        <v>53</v>
      </c>
      <c r="B58" s="23">
        <v>22010</v>
      </c>
      <c r="C58" s="23">
        <v>27725</v>
      </c>
      <c r="D58" s="23">
        <v>25970</v>
      </c>
      <c r="E58" s="23">
        <v>28558</v>
      </c>
      <c r="F58" s="23">
        <v>22626</v>
      </c>
      <c r="G58" s="24">
        <v>789733</v>
      </c>
      <c r="H58" s="25">
        <f t="shared" si="0"/>
        <v>2.8650189367798991</v>
      </c>
    </row>
    <row r="59" spans="1:8" x14ac:dyDescent="0.3">
      <c r="A59" s="23" t="s">
        <v>54</v>
      </c>
      <c r="B59" s="23">
        <v>7748</v>
      </c>
      <c r="C59" s="23">
        <v>9116</v>
      </c>
      <c r="D59" s="23">
        <v>8394</v>
      </c>
      <c r="E59" s="23">
        <v>9264</v>
      </c>
      <c r="F59" s="23">
        <v>10147</v>
      </c>
      <c r="G59" s="24">
        <v>167245</v>
      </c>
      <c r="H59" s="25">
        <f t="shared" si="0"/>
        <v>6.0671469999103111</v>
      </c>
    </row>
    <row r="60" spans="1:8" x14ac:dyDescent="0.3">
      <c r="A60" s="23" t="s">
        <v>55</v>
      </c>
      <c r="B60" s="23">
        <v>27331</v>
      </c>
      <c r="C60" s="23">
        <v>27655</v>
      </c>
      <c r="D60" s="23">
        <v>23028</v>
      </c>
      <c r="E60" s="23">
        <v>23116</v>
      </c>
      <c r="F60" s="23">
        <v>23533</v>
      </c>
      <c r="G60" s="24">
        <v>102741</v>
      </c>
      <c r="H60" s="25">
        <f t="shared" si="0"/>
        <v>22.905169309233898</v>
      </c>
    </row>
    <row r="61" spans="1:8" ht="15" thickBot="1" x14ac:dyDescent="0.35">
      <c r="A61" s="20" t="s">
        <v>56</v>
      </c>
      <c r="B61" s="21">
        <f t="shared" ref="B61:D61" si="3">SUM(B32:B60)</f>
        <v>766341</v>
      </c>
      <c r="C61" s="21">
        <f t="shared" si="3"/>
        <v>795653</v>
      </c>
      <c r="D61" s="21">
        <f t="shared" si="3"/>
        <v>693648</v>
      </c>
      <c r="E61" s="21">
        <f t="shared" ref="E61" si="4">SUM(E32:E60)</f>
        <v>737026</v>
      </c>
      <c r="F61" s="21">
        <f t="shared" ref="F61:G61" si="5">SUM(F32:F60)</f>
        <v>754919</v>
      </c>
      <c r="G61" s="21">
        <f t="shared" si="5"/>
        <v>6595911</v>
      </c>
      <c r="H61" s="22">
        <f t="shared" si="0"/>
        <v>11.445257523941727</v>
      </c>
    </row>
    <row r="62" spans="1:8" ht="15.6" thickTop="1" thickBot="1" x14ac:dyDescent="0.35">
      <c r="A62" s="20" t="s">
        <v>57</v>
      </c>
      <c r="B62" s="21">
        <f t="shared" ref="B62:D62" si="6">+B61+B31</f>
        <v>981518</v>
      </c>
      <c r="C62" s="21">
        <f t="shared" si="6"/>
        <v>1017522</v>
      </c>
      <c r="D62" s="21">
        <f t="shared" si="6"/>
        <v>901833</v>
      </c>
      <c r="E62" s="21">
        <f t="shared" ref="E62" si="7">+E61+E31</f>
        <v>952720</v>
      </c>
      <c r="F62" s="21">
        <f t="shared" ref="F62:G62" si="8">+F61+F31</f>
        <v>994113</v>
      </c>
      <c r="G62" s="21">
        <f t="shared" si="8"/>
        <v>12304090</v>
      </c>
      <c r="H62" s="22">
        <f t="shared" si="0"/>
        <v>8.0795329032866299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2798E-C7F3-409F-AF5E-D5EA401D617B}">
  <sheetPr>
    <pageSetUpPr fitToPage="1"/>
  </sheetPr>
  <dimension ref="A3:I63"/>
  <sheetViews>
    <sheetView workbookViewId="0">
      <selection activeCell="D4" sqref="D4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60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1326</v>
      </c>
      <c r="C8" s="16">
        <v>1825</v>
      </c>
      <c r="D8" s="16">
        <v>1474</v>
      </c>
      <c r="E8" s="16">
        <v>1473</v>
      </c>
      <c r="F8" s="16">
        <v>1612</v>
      </c>
      <c r="G8" s="17">
        <v>3923</v>
      </c>
      <c r="H8" s="18">
        <f>+(F8*100)/G8</f>
        <v>41.091001784348713</v>
      </c>
      <c r="I8" s="19"/>
    </row>
    <row r="9" spans="1:9" x14ac:dyDescent="0.3">
      <c r="A9" s="15" t="s">
        <v>4</v>
      </c>
      <c r="B9" s="16">
        <v>41971</v>
      </c>
      <c r="C9" s="16">
        <v>41169</v>
      </c>
      <c r="D9" s="16">
        <v>41286</v>
      </c>
      <c r="E9" s="16">
        <v>37785</v>
      </c>
      <c r="F9" s="16">
        <v>34700</v>
      </c>
      <c r="G9" s="17">
        <v>142187</v>
      </c>
      <c r="H9" s="18">
        <f t="shared" ref="H9:H62" si="0">+(F9*100)/G9</f>
        <v>24.404481422352255</v>
      </c>
    </row>
    <row r="10" spans="1:9" x14ac:dyDescent="0.3">
      <c r="A10" s="15" t="s">
        <v>5</v>
      </c>
      <c r="B10" s="16">
        <v>6452</v>
      </c>
      <c r="C10" s="16">
        <v>7439</v>
      </c>
      <c r="D10" s="16">
        <v>7772</v>
      </c>
      <c r="E10" s="16">
        <v>6991</v>
      </c>
      <c r="F10" s="16">
        <v>8201</v>
      </c>
      <c r="G10" s="17">
        <v>13028</v>
      </c>
      <c r="H10" s="18">
        <f t="shared" si="0"/>
        <v>62.949032852318084</v>
      </c>
    </row>
    <row r="11" spans="1:9" x14ac:dyDescent="0.3">
      <c r="A11" s="15" t="s">
        <v>6</v>
      </c>
      <c r="B11" s="16">
        <v>17940</v>
      </c>
      <c r="C11" s="16">
        <v>16781</v>
      </c>
      <c r="D11" s="16">
        <v>15780</v>
      </c>
      <c r="E11" s="16">
        <v>14355</v>
      </c>
      <c r="F11" s="16">
        <v>12803</v>
      </c>
      <c r="G11" s="17">
        <v>89195</v>
      </c>
      <c r="H11" s="18">
        <f t="shared" si="0"/>
        <v>14.353943606704412</v>
      </c>
    </row>
    <row r="12" spans="1:9" x14ac:dyDescent="0.3">
      <c r="A12" s="15" t="s">
        <v>7</v>
      </c>
      <c r="B12" s="16">
        <v>5734</v>
      </c>
      <c r="C12" s="16">
        <v>6966</v>
      </c>
      <c r="D12" s="16">
        <v>7165</v>
      </c>
      <c r="E12" s="16">
        <v>10340</v>
      </c>
      <c r="F12" s="16">
        <v>10398</v>
      </c>
      <c r="G12" s="17">
        <v>189831</v>
      </c>
      <c r="H12" s="18">
        <f t="shared" si="0"/>
        <v>5.4775036743208432</v>
      </c>
    </row>
    <row r="13" spans="1:9" x14ac:dyDescent="0.3">
      <c r="A13" s="15" t="s">
        <v>8</v>
      </c>
      <c r="B13" s="16">
        <v>26805</v>
      </c>
      <c r="C13" s="16">
        <v>31680</v>
      </c>
      <c r="D13" s="16">
        <v>25545</v>
      </c>
      <c r="E13" s="16">
        <v>34759</v>
      </c>
      <c r="F13" s="16">
        <v>34574</v>
      </c>
      <c r="G13" s="17">
        <v>407371</v>
      </c>
      <c r="H13" s="18">
        <f t="shared" si="0"/>
        <v>8.4871038930115308</v>
      </c>
    </row>
    <row r="14" spans="1:9" x14ac:dyDescent="0.3">
      <c r="A14" s="15" t="s">
        <v>9</v>
      </c>
      <c r="B14" s="16">
        <v>5855</v>
      </c>
      <c r="C14" s="16">
        <v>9849</v>
      </c>
      <c r="D14" s="16">
        <v>8905</v>
      </c>
      <c r="E14" s="16">
        <v>10389</v>
      </c>
      <c r="F14" s="16">
        <v>11426</v>
      </c>
      <c r="G14" s="17">
        <v>46546</v>
      </c>
      <c r="H14" s="18">
        <f t="shared" si="0"/>
        <v>24.547759205946804</v>
      </c>
    </row>
    <row r="15" spans="1:9" x14ac:dyDescent="0.3">
      <c r="A15" s="15" t="s">
        <v>10</v>
      </c>
      <c r="B15" s="16">
        <v>194514</v>
      </c>
      <c r="C15" s="16">
        <v>179152</v>
      </c>
      <c r="D15" s="16">
        <v>175914</v>
      </c>
      <c r="E15" s="16">
        <v>164210</v>
      </c>
      <c r="F15" s="16">
        <v>182948</v>
      </c>
      <c r="G15" s="17">
        <v>323187</v>
      </c>
      <c r="H15" s="18">
        <f t="shared" si="0"/>
        <v>56.60747492937525</v>
      </c>
    </row>
    <row r="16" spans="1:9" x14ac:dyDescent="0.3">
      <c r="A16" s="15" t="s">
        <v>11</v>
      </c>
      <c r="B16" s="16">
        <v>61210</v>
      </c>
      <c r="C16" s="16">
        <v>79038</v>
      </c>
      <c r="D16" s="16">
        <v>66768</v>
      </c>
      <c r="E16" s="16">
        <v>66259</v>
      </c>
      <c r="F16" s="16">
        <v>78766</v>
      </c>
      <c r="G16" s="17">
        <v>518769</v>
      </c>
      <c r="H16" s="18">
        <f t="shared" si="0"/>
        <v>15.18325111947707</v>
      </c>
    </row>
    <row r="17" spans="1:8" x14ac:dyDescent="0.3">
      <c r="A17" s="15" t="s">
        <v>12</v>
      </c>
      <c r="B17" s="16">
        <v>3471</v>
      </c>
      <c r="C17" s="16">
        <v>4013</v>
      </c>
      <c r="D17" s="16">
        <v>3827</v>
      </c>
      <c r="E17" s="16">
        <v>3836</v>
      </c>
      <c r="F17" s="16">
        <v>4732</v>
      </c>
      <c r="G17" s="17">
        <v>81995</v>
      </c>
      <c r="H17" s="18">
        <f t="shared" si="0"/>
        <v>5.7710836026586989</v>
      </c>
    </row>
    <row r="18" spans="1:8" x14ac:dyDescent="0.3">
      <c r="A18" s="15" t="s">
        <v>13</v>
      </c>
      <c r="B18" s="16">
        <v>666</v>
      </c>
      <c r="C18" s="16">
        <v>1110</v>
      </c>
      <c r="D18" s="16">
        <v>1063</v>
      </c>
      <c r="E18" s="16">
        <v>910</v>
      </c>
      <c r="F18" s="16">
        <v>1300</v>
      </c>
      <c r="G18" s="17">
        <v>21143</v>
      </c>
      <c r="H18" s="18">
        <f t="shared" si="0"/>
        <v>6.1486071040060537</v>
      </c>
    </row>
    <row r="19" spans="1:8" x14ac:dyDescent="0.3">
      <c r="A19" s="15" t="s">
        <v>14</v>
      </c>
      <c r="B19" s="16">
        <v>3110</v>
      </c>
      <c r="C19" s="16">
        <v>4663</v>
      </c>
      <c r="D19" s="16">
        <v>4662</v>
      </c>
      <c r="E19" s="16">
        <v>6016</v>
      </c>
      <c r="F19" s="16">
        <v>7031</v>
      </c>
      <c r="G19" s="17">
        <v>38690</v>
      </c>
      <c r="H19" s="18">
        <f t="shared" si="0"/>
        <v>18.17265443266994</v>
      </c>
    </row>
    <row r="20" spans="1:8" x14ac:dyDescent="0.3">
      <c r="A20" s="15" t="s">
        <v>15</v>
      </c>
      <c r="B20" s="16">
        <v>113</v>
      </c>
      <c r="C20" s="16">
        <v>69</v>
      </c>
      <c r="D20" s="16">
        <v>167</v>
      </c>
      <c r="E20" s="16">
        <v>239</v>
      </c>
      <c r="F20" s="16">
        <v>104</v>
      </c>
      <c r="G20" s="17">
        <v>1381</v>
      </c>
      <c r="H20" s="18">
        <f t="shared" si="0"/>
        <v>7.5307748008689357</v>
      </c>
    </row>
    <row r="21" spans="1:8" x14ac:dyDescent="0.3">
      <c r="A21" s="15" t="s">
        <v>16</v>
      </c>
      <c r="B21" s="16">
        <v>261</v>
      </c>
      <c r="C21" s="16">
        <v>584</v>
      </c>
      <c r="D21" s="16">
        <v>331</v>
      </c>
      <c r="E21" s="16">
        <v>408</v>
      </c>
      <c r="F21" s="16">
        <v>255</v>
      </c>
      <c r="G21" s="17">
        <v>12855</v>
      </c>
      <c r="H21" s="18">
        <f t="shared" si="0"/>
        <v>1.9836639439906651</v>
      </c>
    </row>
    <row r="22" spans="1:8" x14ac:dyDescent="0.3">
      <c r="A22" s="15" t="s">
        <v>17</v>
      </c>
      <c r="B22" s="16">
        <v>48586</v>
      </c>
      <c r="C22" s="16">
        <v>62777</v>
      </c>
      <c r="D22" s="16">
        <v>58690</v>
      </c>
      <c r="E22" s="16">
        <v>50609</v>
      </c>
      <c r="F22" s="16">
        <v>57950</v>
      </c>
      <c r="G22" s="17">
        <v>745699</v>
      </c>
      <c r="H22" s="18">
        <f t="shared" si="0"/>
        <v>7.7712320923053406</v>
      </c>
    </row>
    <row r="23" spans="1:8" x14ac:dyDescent="0.3">
      <c r="A23" s="15" t="s">
        <v>18</v>
      </c>
      <c r="B23" s="16">
        <v>1218</v>
      </c>
      <c r="C23" s="16">
        <v>1627</v>
      </c>
      <c r="D23" s="16">
        <v>836</v>
      </c>
      <c r="E23" s="16">
        <v>723</v>
      </c>
      <c r="F23" s="16">
        <v>1121</v>
      </c>
      <c r="G23" s="17">
        <v>40008</v>
      </c>
      <c r="H23" s="18">
        <f t="shared" si="0"/>
        <v>2.8019396120775846</v>
      </c>
    </row>
    <row r="24" spans="1:8" x14ac:dyDescent="0.3">
      <c r="A24" s="15" t="s">
        <v>19</v>
      </c>
      <c r="B24" s="16">
        <v>22330</v>
      </c>
      <c r="C24" s="16">
        <v>26420</v>
      </c>
      <c r="D24" s="16">
        <v>12679</v>
      </c>
      <c r="E24" s="16">
        <v>21415</v>
      </c>
      <c r="F24" s="16">
        <v>19871</v>
      </c>
      <c r="G24" s="17">
        <v>398108</v>
      </c>
      <c r="H24" s="18">
        <f t="shared" si="0"/>
        <v>4.9913591286786501</v>
      </c>
    </row>
    <row r="25" spans="1:8" x14ac:dyDescent="0.3">
      <c r="A25" s="15" t="s">
        <v>20</v>
      </c>
      <c r="B25" s="16">
        <v>51851</v>
      </c>
      <c r="C25" s="16">
        <v>55718</v>
      </c>
      <c r="D25" s="16">
        <v>54393</v>
      </c>
      <c r="E25" s="16">
        <v>56051</v>
      </c>
      <c r="F25" s="16">
        <v>69417</v>
      </c>
      <c r="G25" s="17">
        <v>746726</v>
      </c>
      <c r="H25" s="18">
        <f t="shared" si="0"/>
        <v>9.2961809284797905</v>
      </c>
    </row>
    <row r="26" spans="1:8" x14ac:dyDescent="0.3">
      <c r="A26" s="15" t="s">
        <v>21</v>
      </c>
      <c r="B26" s="16">
        <v>77260</v>
      </c>
      <c r="C26" s="16">
        <v>85595</v>
      </c>
      <c r="D26" s="16">
        <v>77816</v>
      </c>
      <c r="E26" s="16">
        <v>72894</v>
      </c>
      <c r="F26" s="16">
        <v>81397</v>
      </c>
      <c r="G26" s="17">
        <v>804126</v>
      </c>
      <c r="H26" s="18">
        <f t="shared" si="0"/>
        <v>10.122418625936731</v>
      </c>
    </row>
    <row r="27" spans="1:8" x14ac:dyDescent="0.3">
      <c r="A27" s="15" t="s">
        <v>22</v>
      </c>
      <c r="B27" s="16">
        <v>2453</v>
      </c>
      <c r="C27" s="16">
        <v>2292</v>
      </c>
      <c r="D27" s="16">
        <v>1229</v>
      </c>
      <c r="E27" s="16">
        <v>1968</v>
      </c>
      <c r="F27" s="16">
        <v>1510</v>
      </c>
      <c r="G27" s="17">
        <v>30827</v>
      </c>
      <c r="H27" s="18">
        <f t="shared" si="0"/>
        <v>4.8983034353002237</v>
      </c>
    </row>
    <row r="28" spans="1:8" x14ac:dyDescent="0.3">
      <c r="A28" s="15" t="s">
        <v>23</v>
      </c>
      <c r="B28" s="16">
        <v>61755</v>
      </c>
      <c r="C28" s="16">
        <v>55343</v>
      </c>
      <c r="D28" s="16">
        <v>49877</v>
      </c>
      <c r="E28" s="16">
        <v>46152</v>
      </c>
      <c r="F28" s="16">
        <v>58657</v>
      </c>
      <c r="G28" s="17">
        <v>674426</v>
      </c>
      <c r="H28" s="18">
        <f t="shared" si="0"/>
        <v>8.6973218707463822</v>
      </c>
    </row>
    <row r="29" spans="1:8" x14ac:dyDescent="0.3">
      <c r="A29" s="15" t="s">
        <v>24</v>
      </c>
      <c r="B29" s="16">
        <v>6959</v>
      </c>
      <c r="C29" s="16">
        <v>7917</v>
      </c>
      <c r="D29" s="16">
        <v>4100</v>
      </c>
      <c r="E29" s="16">
        <v>4423</v>
      </c>
      <c r="F29" s="16">
        <v>6564</v>
      </c>
      <c r="G29" s="17">
        <v>153429</v>
      </c>
      <c r="H29" s="18">
        <f t="shared" si="0"/>
        <v>4.2782003402225133</v>
      </c>
    </row>
    <row r="30" spans="1:8" x14ac:dyDescent="0.3">
      <c r="A30" s="15" t="s">
        <v>25</v>
      </c>
      <c r="B30" s="16">
        <v>22083</v>
      </c>
      <c r="C30" s="16">
        <v>30666</v>
      </c>
      <c r="D30" s="16">
        <v>29919</v>
      </c>
      <c r="E30" s="16">
        <v>35164</v>
      </c>
      <c r="F30" s="16">
        <v>36747</v>
      </c>
      <c r="G30" s="17">
        <v>224729</v>
      </c>
      <c r="H30" s="18">
        <f t="shared" si="0"/>
        <v>16.351694707848118</v>
      </c>
    </row>
    <row r="31" spans="1:8" ht="15" thickBot="1" x14ac:dyDescent="0.35">
      <c r="A31" s="20" t="s">
        <v>26</v>
      </c>
      <c r="B31" s="21">
        <f t="shared" ref="B31:D31" si="1">SUM(B8:B30)</f>
        <v>663923</v>
      </c>
      <c r="C31" s="21">
        <f t="shared" si="1"/>
        <v>712693</v>
      </c>
      <c r="D31" s="21">
        <f t="shared" si="1"/>
        <v>650198</v>
      </c>
      <c r="E31" s="21">
        <f t="shared" ref="E31:F31" si="2">SUM(E8:E30)</f>
        <v>647369</v>
      </c>
      <c r="F31" s="21">
        <f t="shared" si="2"/>
        <v>722084</v>
      </c>
      <c r="G31" s="21">
        <v>5708179</v>
      </c>
      <c r="H31" s="22">
        <f t="shared" si="0"/>
        <v>12.649988726702508</v>
      </c>
    </row>
    <row r="32" spans="1:8" ht="15" thickTop="1" x14ac:dyDescent="0.3">
      <c r="A32" s="23" t="s">
        <v>27</v>
      </c>
      <c r="B32" s="23">
        <v>5134</v>
      </c>
      <c r="C32" s="23">
        <v>4838</v>
      </c>
      <c r="D32" s="23">
        <v>5097</v>
      </c>
      <c r="E32" s="23">
        <v>8261</v>
      </c>
      <c r="F32" s="23">
        <v>10606</v>
      </c>
      <c r="G32" s="24">
        <v>139947</v>
      </c>
      <c r="H32" s="25">
        <f t="shared" si="0"/>
        <v>7.5785833208285993</v>
      </c>
    </row>
    <row r="33" spans="1:8" x14ac:dyDescent="0.3">
      <c r="A33" s="23" t="s">
        <v>28</v>
      </c>
      <c r="B33" s="23">
        <v>20155</v>
      </c>
      <c r="C33" s="23">
        <v>17762</v>
      </c>
      <c r="D33" s="23">
        <v>12101</v>
      </c>
      <c r="E33" s="23">
        <v>13777</v>
      </c>
      <c r="F33" s="23">
        <v>19914</v>
      </c>
      <c r="G33" s="24">
        <v>95903</v>
      </c>
      <c r="H33" s="25">
        <f t="shared" si="0"/>
        <v>20.764731030311879</v>
      </c>
    </row>
    <row r="34" spans="1:8" x14ac:dyDescent="0.3">
      <c r="A34" s="23" t="s">
        <v>29</v>
      </c>
      <c r="B34" s="23">
        <v>5245</v>
      </c>
      <c r="C34" s="23">
        <v>7996</v>
      </c>
      <c r="D34" s="23">
        <v>5393</v>
      </c>
      <c r="E34" s="23">
        <v>6852</v>
      </c>
      <c r="F34" s="23">
        <v>11072</v>
      </c>
      <c r="G34" s="24">
        <v>87326</v>
      </c>
      <c r="H34" s="25">
        <f t="shared" si="0"/>
        <v>12.678927238165036</v>
      </c>
    </row>
    <row r="35" spans="1:8" x14ac:dyDescent="0.3">
      <c r="A35" s="23" t="s">
        <v>30</v>
      </c>
      <c r="B35" s="23">
        <v>157115</v>
      </c>
      <c r="C35" s="23">
        <v>133217</v>
      </c>
      <c r="D35" s="23">
        <v>77383</v>
      </c>
      <c r="E35" s="23">
        <v>117403</v>
      </c>
      <c r="F35" s="23">
        <v>116730</v>
      </c>
      <c r="G35" s="24">
        <v>171135</v>
      </c>
      <c r="H35" s="25">
        <f t="shared" si="0"/>
        <v>68.209308440704703</v>
      </c>
    </row>
    <row r="36" spans="1:8" x14ac:dyDescent="0.3">
      <c r="A36" s="23" t="s">
        <v>31</v>
      </c>
      <c r="B36" s="23">
        <v>1465</v>
      </c>
      <c r="C36" s="23">
        <v>2095</v>
      </c>
      <c r="D36" s="23">
        <v>1253</v>
      </c>
      <c r="E36" s="23">
        <v>2192</v>
      </c>
      <c r="F36" s="23">
        <v>2513</v>
      </c>
      <c r="G36" s="24">
        <v>39967</v>
      </c>
      <c r="H36" s="25">
        <f t="shared" si="0"/>
        <v>6.2876873420571968</v>
      </c>
    </row>
    <row r="37" spans="1:8" x14ac:dyDescent="0.3">
      <c r="A37" s="23" t="s">
        <v>32</v>
      </c>
      <c r="B37" s="23">
        <v>10321</v>
      </c>
      <c r="C37" s="23">
        <v>10962</v>
      </c>
      <c r="D37" s="23">
        <v>6285</v>
      </c>
      <c r="E37" s="23">
        <v>6197</v>
      </c>
      <c r="F37" s="23">
        <v>7792</v>
      </c>
      <c r="G37" s="24">
        <v>77219</v>
      </c>
      <c r="H37" s="25">
        <f t="shared" si="0"/>
        <v>10.090780766391692</v>
      </c>
    </row>
    <row r="38" spans="1:8" x14ac:dyDescent="0.3">
      <c r="A38" s="23" t="s">
        <v>33</v>
      </c>
      <c r="B38" s="23">
        <v>3276</v>
      </c>
      <c r="C38" s="23">
        <v>3076</v>
      </c>
      <c r="D38" s="23">
        <v>2098</v>
      </c>
      <c r="E38" s="23">
        <v>2842</v>
      </c>
      <c r="F38" s="23">
        <v>3468</v>
      </c>
      <c r="G38" s="24">
        <v>60960</v>
      </c>
      <c r="H38" s="25">
        <f t="shared" si="0"/>
        <v>5.6889763779527556</v>
      </c>
    </row>
    <row r="39" spans="1:8" x14ac:dyDescent="0.3">
      <c r="A39" s="23" t="s">
        <v>34</v>
      </c>
      <c r="B39" s="23">
        <v>25635</v>
      </c>
      <c r="C39" s="23">
        <v>35175</v>
      </c>
      <c r="D39" s="23">
        <v>18364</v>
      </c>
      <c r="E39" s="23">
        <v>23008</v>
      </c>
      <c r="F39" s="23">
        <v>26639</v>
      </c>
      <c r="G39" s="24">
        <v>255375</v>
      </c>
      <c r="H39" s="25">
        <f t="shared" si="0"/>
        <v>10.431326480665687</v>
      </c>
    </row>
    <row r="40" spans="1:8" x14ac:dyDescent="0.3">
      <c r="A40" s="23" t="s">
        <v>35</v>
      </c>
      <c r="B40" s="23">
        <v>23</v>
      </c>
      <c r="C40" s="23">
        <v>3</v>
      </c>
      <c r="D40" s="23">
        <v>4</v>
      </c>
      <c r="E40" s="23">
        <v>3</v>
      </c>
      <c r="F40" s="23">
        <v>0</v>
      </c>
      <c r="G40" s="24">
        <v>1476</v>
      </c>
      <c r="H40" s="25">
        <f t="shared" si="0"/>
        <v>0</v>
      </c>
    </row>
    <row r="41" spans="1:8" x14ac:dyDescent="0.3">
      <c r="A41" s="23" t="s">
        <v>36</v>
      </c>
      <c r="B41" s="23">
        <v>1327</v>
      </c>
      <c r="C41" s="23">
        <v>1681</v>
      </c>
      <c r="D41" s="23">
        <v>818</v>
      </c>
      <c r="E41" s="23">
        <v>885</v>
      </c>
      <c r="F41" s="23">
        <v>948</v>
      </c>
      <c r="G41" s="24">
        <v>4923</v>
      </c>
      <c r="H41" s="25">
        <f t="shared" si="0"/>
        <v>19.256550883607556</v>
      </c>
    </row>
    <row r="42" spans="1:8" x14ac:dyDescent="0.3">
      <c r="A42" s="23" t="s">
        <v>37</v>
      </c>
      <c r="B42" s="23">
        <v>2036</v>
      </c>
      <c r="C42" s="23">
        <v>2430</v>
      </c>
      <c r="D42" s="23">
        <v>2044</v>
      </c>
      <c r="E42" s="23">
        <v>3254</v>
      </c>
      <c r="F42" s="23">
        <v>2686</v>
      </c>
      <c r="G42" s="24">
        <v>33947</v>
      </c>
      <c r="H42" s="25">
        <f t="shared" si="0"/>
        <v>7.9123339323062423</v>
      </c>
    </row>
    <row r="43" spans="1:8" x14ac:dyDescent="0.3">
      <c r="A43" s="23" t="s">
        <v>38</v>
      </c>
      <c r="B43" s="23">
        <v>238753</v>
      </c>
      <c r="C43" s="23">
        <v>224867</v>
      </c>
      <c r="D43" s="23">
        <v>200871</v>
      </c>
      <c r="E43" s="23">
        <v>234159</v>
      </c>
      <c r="F43" s="23">
        <v>280616</v>
      </c>
      <c r="G43" s="24">
        <v>677583</v>
      </c>
      <c r="H43" s="25">
        <f t="shared" si="0"/>
        <v>41.414262164192429</v>
      </c>
    </row>
    <row r="44" spans="1:8" x14ac:dyDescent="0.3">
      <c r="A44" s="23" t="s">
        <v>39</v>
      </c>
      <c r="B44" s="23">
        <v>1156947</v>
      </c>
      <c r="C44" s="23">
        <v>1081643</v>
      </c>
      <c r="D44" s="23">
        <v>1047323</v>
      </c>
      <c r="E44" s="23">
        <v>903547</v>
      </c>
      <c r="F44" s="23">
        <v>954344</v>
      </c>
      <c r="G44" s="24">
        <v>1137413</v>
      </c>
      <c r="H44" s="25">
        <f t="shared" si="0"/>
        <v>83.904790959836049</v>
      </c>
    </row>
    <row r="45" spans="1:8" x14ac:dyDescent="0.3">
      <c r="A45" s="23" t="s">
        <v>40</v>
      </c>
      <c r="B45" s="23">
        <v>695</v>
      </c>
      <c r="C45" s="23">
        <v>1308</v>
      </c>
      <c r="D45" s="23">
        <v>1327</v>
      </c>
      <c r="E45" s="23">
        <v>1276</v>
      </c>
      <c r="F45" s="23">
        <v>1377</v>
      </c>
      <c r="G45" s="24">
        <v>49416</v>
      </c>
      <c r="H45" s="25">
        <f t="shared" si="0"/>
        <v>2.7865468674113649</v>
      </c>
    </row>
    <row r="46" spans="1:8" x14ac:dyDescent="0.3">
      <c r="A46" s="23" t="s">
        <v>41</v>
      </c>
      <c r="B46" s="23">
        <v>4890</v>
      </c>
      <c r="C46" s="23">
        <v>3902</v>
      </c>
      <c r="D46" s="23">
        <v>3266</v>
      </c>
      <c r="E46" s="23">
        <v>3188</v>
      </c>
      <c r="F46" s="23">
        <v>5038</v>
      </c>
      <c r="G46" s="24">
        <v>102956</v>
      </c>
      <c r="H46" s="25">
        <f t="shared" si="0"/>
        <v>4.8933525000971292</v>
      </c>
    </row>
    <row r="47" spans="1:8" x14ac:dyDescent="0.3">
      <c r="A47" s="23" t="s">
        <v>42</v>
      </c>
      <c r="B47" s="23">
        <v>39294</v>
      </c>
      <c r="C47" s="23">
        <v>48415</v>
      </c>
      <c r="D47" s="23">
        <v>29570</v>
      </c>
      <c r="E47" s="23">
        <v>16861</v>
      </c>
      <c r="F47" s="23">
        <v>20994</v>
      </c>
      <c r="G47" s="24">
        <v>147138</v>
      </c>
      <c r="H47" s="25">
        <f t="shared" si="0"/>
        <v>14.268237980671207</v>
      </c>
    </row>
    <row r="48" spans="1:8" x14ac:dyDescent="0.3">
      <c r="A48" s="23" t="s">
        <v>43</v>
      </c>
      <c r="B48" s="23">
        <v>54852</v>
      </c>
      <c r="C48" s="23">
        <v>59281</v>
      </c>
      <c r="D48" s="23">
        <v>46572</v>
      </c>
      <c r="E48" s="23">
        <v>43222</v>
      </c>
      <c r="F48" s="23">
        <v>52704</v>
      </c>
      <c r="G48" s="24">
        <v>347546</v>
      </c>
      <c r="H48" s="25">
        <f t="shared" si="0"/>
        <v>15.164611303251943</v>
      </c>
    </row>
    <row r="49" spans="1:8" x14ac:dyDescent="0.3">
      <c r="A49" s="23" t="s">
        <v>44</v>
      </c>
      <c r="B49" s="23">
        <v>430</v>
      </c>
      <c r="C49" s="23">
        <v>664</v>
      </c>
      <c r="D49" s="23">
        <v>304</v>
      </c>
      <c r="E49" s="23">
        <v>457</v>
      </c>
      <c r="F49" s="23">
        <v>296</v>
      </c>
      <c r="G49" s="24">
        <v>6742</v>
      </c>
      <c r="H49" s="25">
        <f t="shared" si="0"/>
        <v>4.3903886087214472</v>
      </c>
    </row>
    <row r="50" spans="1:8" x14ac:dyDescent="0.3">
      <c r="A50" s="23" t="s">
        <v>45</v>
      </c>
      <c r="B50" s="23">
        <v>1180642</v>
      </c>
      <c r="C50" s="23">
        <v>1075441</v>
      </c>
      <c r="D50" s="23">
        <v>1142641</v>
      </c>
      <c r="E50" s="23">
        <v>933155</v>
      </c>
      <c r="F50" s="23">
        <v>900182</v>
      </c>
      <c r="G50" s="24">
        <v>1207996</v>
      </c>
      <c r="H50" s="25">
        <f t="shared" si="0"/>
        <v>74.518624233855078</v>
      </c>
    </row>
    <row r="51" spans="1:8" x14ac:dyDescent="0.3">
      <c r="A51" s="23" t="s">
        <v>46</v>
      </c>
      <c r="B51" s="23">
        <v>41032</v>
      </c>
      <c r="C51" s="23">
        <v>44050</v>
      </c>
      <c r="D51" s="23">
        <v>31837</v>
      </c>
      <c r="E51" s="16">
        <v>32731</v>
      </c>
      <c r="F51" s="16">
        <v>41809</v>
      </c>
      <c r="G51" s="24">
        <v>339085</v>
      </c>
      <c r="H51" s="25">
        <f t="shared" si="0"/>
        <v>12.329946768509371</v>
      </c>
    </row>
    <row r="52" spans="1:8" x14ac:dyDescent="0.3">
      <c r="A52" s="23" t="s">
        <v>47</v>
      </c>
      <c r="B52" s="23">
        <v>1795</v>
      </c>
      <c r="C52" s="23">
        <v>685</v>
      </c>
      <c r="D52" s="23">
        <v>1416</v>
      </c>
      <c r="E52" s="23">
        <v>333</v>
      </c>
      <c r="F52" s="23">
        <v>187</v>
      </c>
      <c r="G52" s="24">
        <v>2450</v>
      </c>
      <c r="H52" s="25">
        <f t="shared" si="0"/>
        <v>7.6326530612244898</v>
      </c>
    </row>
    <row r="53" spans="1:8" x14ac:dyDescent="0.3">
      <c r="A53" s="23" t="s">
        <v>48</v>
      </c>
      <c r="B53" s="23"/>
      <c r="C53" s="23"/>
      <c r="D53" s="23"/>
      <c r="E53" s="23">
        <v>25567</v>
      </c>
      <c r="F53" s="23">
        <v>27937</v>
      </c>
      <c r="G53" s="24">
        <v>204276</v>
      </c>
      <c r="H53" s="25">
        <f t="shared" si="0"/>
        <v>13.676104877714465</v>
      </c>
    </row>
    <row r="54" spans="1:8" x14ac:dyDescent="0.3">
      <c r="A54" s="23" t="s">
        <v>49</v>
      </c>
      <c r="B54" s="23">
        <v>10176</v>
      </c>
      <c r="C54" s="23">
        <v>11271</v>
      </c>
      <c r="D54" s="23">
        <v>6590</v>
      </c>
      <c r="E54" s="23">
        <v>9575</v>
      </c>
      <c r="F54" s="23">
        <v>7493</v>
      </c>
      <c r="G54" s="24">
        <v>88184</v>
      </c>
      <c r="H54" s="25">
        <f t="shared" si="0"/>
        <v>8.4970062596389369</v>
      </c>
    </row>
    <row r="55" spans="1:8" x14ac:dyDescent="0.3">
      <c r="A55" s="23" t="s">
        <v>50</v>
      </c>
      <c r="B55" s="23">
        <v>1026</v>
      </c>
      <c r="C55" s="23">
        <v>1264</v>
      </c>
      <c r="D55" s="23">
        <v>1213</v>
      </c>
      <c r="E55" s="23">
        <v>2859</v>
      </c>
      <c r="F55" s="23">
        <v>5819</v>
      </c>
      <c r="G55" s="24">
        <v>54356</v>
      </c>
      <c r="H55" s="25">
        <f t="shared" si="0"/>
        <v>10.705349915372729</v>
      </c>
    </row>
    <row r="56" spans="1:8" x14ac:dyDescent="0.3">
      <c r="A56" s="23" t="s">
        <v>51</v>
      </c>
      <c r="B56" s="23">
        <v>6020</v>
      </c>
      <c r="C56" s="23">
        <v>10819</v>
      </c>
      <c r="D56" s="23">
        <v>2332</v>
      </c>
      <c r="E56" s="23">
        <v>8478</v>
      </c>
      <c r="F56" s="23">
        <v>8019</v>
      </c>
      <c r="G56" s="24">
        <v>125679</v>
      </c>
      <c r="H56" s="25">
        <f t="shared" si="0"/>
        <v>6.3805409018213064</v>
      </c>
    </row>
    <row r="57" spans="1:8" x14ac:dyDescent="0.3">
      <c r="A57" s="23" t="s">
        <v>52</v>
      </c>
      <c r="B57" s="23">
        <v>25327</v>
      </c>
      <c r="C57" s="23">
        <v>26318</v>
      </c>
      <c r="D57" s="23">
        <v>28951</v>
      </c>
      <c r="E57" s="23">
        <v>30146</v>
      </c>
      <c r="F57" s="23">
        <v>35527</v>
      </c>
      <c r="G57" s="24">
        <v>77194</v>
      </c>
      <c r="H57" s="25">
        <f t="shared" si="0"/>
        <v>46.023006969453583</v>
      </c>
    </row>
    <row r="58" spans="1:8" x14ac:dyDescent="0.3">
      <c r="A58" s="23" t="s">
        <v>53</v>
      </c>
      <c r="B58" s="23">
        <v>164855</v>
      </c>
      <c r="C58" s="23">
        <v>168291</v>
      </c>
      <c r="D58" s="23">
        <v>129192</v>
      </c>
      <c r="E58" s="23">
        <v>136908</v>
      </c>
      <c r="F58" s="23">
        <v>159261</v>
      </c>
      <c r="G58" s="24">
        <v>789733</v>
      </c>
      <c r="H58" s="25">
        <f t="shared" si="0"/>
        <v>20.166435997989193</v>
      </c>
    </row>
    <row r="59" spans="1:8" x14ac:dyDescent="0.3">
      <c r="A59" s="23" t="s">
        <v>54</v>
      </c>
      <c r="B59" s="23">
        <v>40958</v>
      </c>
      <c r="C59" s="23">
        <v>41942</v>
      </c>
      <c r="D59" s="23">
        <v>30079</v>
      </c>
      <c r="E59" s="23">
        <v>24056</v>
      </c>
      <c r="F59" s="23">
        <v>41260</v>
      </c>
      <c r="G59" s="24">
        <v>167245</v>
      </c>
      <c r="H59" s="25">
        <f t="shared" si="0"/>
        <v>24.670393733743907</v>
      </c>
    </row>
    <row r="60" spans="1:8" x14ac:dyDescent="0.3">
      <c r="A60" s="23" t="s">
        <v>55</v>
      </c>
      <c r="B60" s="23">
        <v>32332</v>
      </c>
      <c r="C60" s="23">
        <v>33140</v>
      </c>
      <c r="D60" s="23">
        <v>34301</v>
      </c>
      <c r="E60" s="23">
        <v>35770</v>
      </c>
      <c r="F60" s="23">
        <v>39261</v>
      </c>
      <c r="G60" s="24">
        <v>102741</v>
      </c>
      <c r="H60" s="25">
        <f t="shared" si="0"/>
        <v>38.213566151779716</v>
      </c>
    </row>
    <row r="61" spans="1:8" ht="15" thickBot="1" x14ac:dyDescent="0.35">
      <c r="A61" s="20" t="s">
        <v>56</v>
      </c>
      <c r="B61" s="21">
        <f t="shared" ref="B61:D61" si="3">SUM(B32:B60)</f>
        <v>3231756</v>
      </c>
      <c r="C61" s="21">
        <f t="shared" si="3"/>
        <v>3052536</v>
      </c>
      <c r="D61" s="21">
        <f t="shared" si="3"/>
        <v>2868625</v>
      </c>
      <c r="E61" s="21">
        <f t="shared" ref="E61" si="4">SUM(E32:E60)</f>
        <v>2626962</v>
      </c>
      <c r="F61" s="21">
        <f t="shared" ref="F61:G61" si="5">SUM(F32:F60)</f>
        <v>2784492</v>
      </c>
      <c r="G61" s="21">
        <f t="shared" si="5"/>
        <v>6595911</v>
      </c>
      <c r="H61" s="22">
        <f t="shared" si="0"/>
        <v>42.215427103246242</v>
      </c>
    </row>
    <row r="62" spans="1:8" ht="15.6" thickTop="1" thickBot="1" x14ac:dyDescent="0.35">
      <c r="A62" s="20" t="s">
        <v>57</v>
      </c>
      <c r="B62" s="21">
        <f t="shared" ref="B62:D62" si="6">+B61+B31</f>
        <v>3895679</v>
      </c>
      <c r="C62" s="21">
        <f t="shared" si="6"/>
        <v>3765229</v>
      </c>
      <c r="D62" s="21">
        <f t="shared" si="6"/>
        <v>3518823</v>
      </c>
      <c r="E62" s="21">
        <f t="shared" ref="E62" si="7">+E61+E31</f>
        <v>3274331</v>
      </c>
      <c r="F62" s="21">
        <f t="shared" ref="F62:G62" si="8">+F61+F31</f>
        <v>3506576</v>
      </c>
      <c r="G62" s="21">
        <f t="shared" si="8"/>
        <v>12304090</v>
      </c>
      <c r="H62" s="22">
        <f t="shared" si="0"/>
        <v>28.499271380492178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23E2-5432-45A4-AB03-8E913F0B027E}">
  <sheetPr>
    <pageSetUpPr fitToPage="1"/>
  </sheetPr>
  <dimension ref="A3:H63"/>
  <sheetViews>
    <sheetView workbookViewId="0">
      <selection activeCell="C6" sqref="C6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62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>
        <v>0</v>
      </c>
      <c r="C8" s="16">
        <v>0</v>
      </c>
      <c r="D8" s="16">
        <v>0</v>
      </c>
      <c r="E8" s="16">
        <v>0</v>
      </c>
      <c r="F8" s="16"/>
      <c r="G8" s="17">
        <v>3923</v>
      </c>
      <c r="H8" s="18">
        <f>+(F8*100)/G8</f>
        <v>0</v>
      </c>
    </row>
    <row r="9" spans="1:8" x14ac:dyDescent="0.3">
      <c r="A9" s="15" t="s">
        <v>4</v>
      </c>
      <c r="B9" s="16">
        <v>6580</v>
      </c>
      <c r="C9" s="16">
        <v>5922</v>
      </c>
      <c r="D9" s="16">
        <v>6927</v>
      </c>
      <c r="E9" s="16">
        <v>6922</v>
      </c>
      <c r="F9" s="16">
        <v>5355</v>
      </c>
      <c r="G9" s="17">
        <v>142187</v>
      </c>
      <c r="H9" s="18">
        <f t="shared" ref="H9:H62" si="0">+(F9*100)/G9</f>
        <v>3.7661670898183379</v>
      </c>
    </row>
    <row r="10" spans="1:8" x14ac:dyDescent="0.3">
      <c r="A10" s="15" t="s">
        <v>5</v>
      </c>
      <c r="B10" s="16"/>
      <c r="C10" s="16"/>
      <c r="D10" s="16"/>
      <c r="E10" s="16"/>
      <c r="F10" s="16">
        <v>0</v>
      </c>
      <c r="G10" s="17">
        <v>13028</v>
      </c>
      <c r="H10" s="18">
        <f t="shared" si="0"/>
        <v>0</v>
      </c>
    </row>
    <row r="11" spans="1:8" x14ac:dyDescent="0.3">
      <c r="A11" s="15" t="s">
        <v>6</v>
      </c>
      <c r="B11" s="16"/>
      <c r="C11" s="16"/>
      <c r="D11" s="16"/>
      <c r="E11" s="16">
        <v>0</v>
      </c>
      <c r="F11" s="16"/>
      <c r="G11" s="17">
        <v>89195</v>
      </c>
      <c r="H11" s="18">
        <f t="shared" si="0"/>
        <v>0</v>
      </c>
    </row>
    <row r="12" spans="1:8" x14ac:dyDescent="0.3">
      <c r="A12" s="15" t="s">
        <v>7</v>
      </c>
      <c r="B12" s="16">
        <v>1</v>
      </c>
      <c r="C12" s="16">
        <v>7</v>
      </c>
      <c r="D12" s="16">
        <v>0</v>
      </c>
      <c r="E12" s="16">
        <v>4</v>
      </c>
      <c r="F12" s="16">
        <v>9</v>
      </c>
      <c r="G12" s="17">
        <v>189831</v>
      </c>
      <c r="H12" s="18">
        <f t="shared" si="0"/>
        <v>4.741059152614694E-3</v>
      </c>
    </row>
    <row r="13" spans="1:8" x14ac:dyDescent="0.3">
      <c r="A13" s="15" t="s">
        <v>8</v>
      </c>
      <c r="B13" s="16">
        <v>86</v>
      </c>
      <c r="C13" s="16">
        <v>154</v>
      </c>
      <c r="D13" s="16">
        <v>94</v>
      </c>
      <c r="E13" s="16">
        <v>7</v>
      </c>
      <c r="F13" s="16">
        <v>2</v>
      </c>
      <c r="G13" s="17">
        <v>407371</v>
      </c>
      <c r="H13" s="18">
        <f t="shared" si="0"/>
        <v>4.909529642512599E-4</v>
      </c>
    </row>
    <row r="14" spans="1:8" x14ac:dyDescent="0.3">
      <c r="A14" s="15" t="s">
        <v>9</v>
      </c>
      <c r="B14" s="16">
        <v>145</v>
      </c>
      <c r="C14" s="16">
        <v>62</v>
      </c>
      <c r="D14" s="16">
        <v>39</v>
      </c>
      <c r="E14" s="16">
        <v>32</v>
      </c>
      <c r="F14" s="16">
        <v>210</v>
      </c>
      <c r="G14" s="17">
        <v>46546</v>
      </c>
      <c r="H14" s="18">
        <f t="shared" si="0"/>
        <v>0.45116658789154812</v>
      </c>
    </row>
    <row r="15" spans="1:8" x14ac:dyDescent="0.3">
      <c r="A15" s="15" t="s">
        <v>10</v>
      </c>
      <c r="B15" s="16">
        <v>114</v>
      </c>
      <c r="C15" s="16">
        <v>81</v>
      </c>
      <c r="D15" s="16">
        <v>48</v>
      </c>
      <c r="E15" s="16">
        <v>0</v>
      </c>
      <c r="F15" s="16">
        <v>74</v>
      </c>
      <c r="G15" s="17">
        <v>323187</v>
      </c>
      <c r="H15" s="18">
        <f t="shared" si="0"/>
        <v>2.2896960583191774E-2</v>
      </c>
    </row>
    <row r="16" spans="1:8" x14ac:dyDescent="0.3">
      <c r="A16" s="15" t="s">
        <v>11</v>
      </c>
      <c r="B16" s="16">
        <v>14299</v>
      </c>
      <c r="C16" s="16">
        <v>12004</v>
      </c>
      <c r="D16" s="16">
        <v>10915</v>
      </c>
      <c r="E16" s="16">
        <v>6501</v>
      </c>
      <c r="F16" s="16">
        <v>7837</v>
      </c>
      <c r="G16" s="17">
        <v>518769</v>
      </c>
      <c r="H16" s="18">
        <f t="shared" si="0"/>
        <v>1.5106916565947464</v>
      </c>
    </row>
    <row r="17" spans="1:8" x14ac:dyDescent="0.3">
      <c r="A17" s="15" t="s">
        <v>12</v>
      </c>
      <c r="B17" s="16"/>
      <c r="C17" s="16"/>
      <c r="D17" s="16">
        <v>1</v>
      </c>
      <c r="E17" s="16"/>
      <c r="F17" s="16"/>
      <c r="G17" s="17">
        <v>81995</v>
      </c>
      <c r="H17" s="18">
        <f t="shared" si="0"/>
        <v>0</v>
      </c>
    </row>
    <row r="18" spans="1:8" x14ac:dyDescent="0.3">
      <c r="A18" s="15" t="s">
        <v>13</v>
      </c>
      <c r="B18" s="16">
        <v>697</v>
      </c>
      <c r="C18" s="16">
        <v>620</v>
      </c>
      <c r="D18" s="16">
        <v>555</v>
      </c>
      <c r="E18" s="16">
        <v>388</v>
      </c>
      <c r="F18" s="16">
        <v>677</v>
      </c>
      <c r="G18" s="17">
        <v>21143</v>
      </c>
      <c r="H18" s="18">
        <f t="shared" si="0"/>
        <v>3.2020053918554603</v>
      </c>
    </row>
    <row r="19" spans="1:8" x14ac:dyDescent="0.3">
      <c r="A19" s="15" t="s">
        <v>14</v>
      </c>
      <c r="B19" s="16">
        <v>2</v>
      </c>
      <c r="C19" s="16">
        <v>4</v>
      </c>
      <c r="D19" s="16">
        <v>0</v>
      </c>
      <c r="E19" s="16">
        <v>0</v>
      </c>
      <c r="F19" s="16">
        <v>0</v>
      </c>
      <c r="G19" s="17">
        <v>38690</v>
      </c>
      <c r="H19" s="18">
        <f t="shared" si="0"/>
        <v>0</v>
      </c>
    </row>
    <row r="20" spans="1:8" x14ac:dyDescent="0.3">
      <c r="A20" s="15" t="s">
        <v>15</v>
      </c>
      <c r="B20" s="16">
        <v>1</v>
      </c>
      <c r="C20" s="16">
        <v>6</v>
      </c>
      <c r="D20" s="16">
        <v>10</v>
      </c>
      <c r="E20" s="16">
        <v>16</v>
      </c>
      <c r="F20" s="16">
        <v>76</v>
      </c>
      <c r="G20" s="17">
        <v>1381</v>
      </c>
      <c r="H20" s="18">
        <f t="shared" si="0"/>
        <v>5.5032585083272991</v>
      </c>
    </row>
    <row r="21" spans="1:8" x14ac:dyDescent="0.3">
      <c r="A21" s="15" t="s">
        <v>16</v>
      </c>
      <c r="B21" s="16">
        <v>5</v>
      </c>
      <c r="C21" s="16"/>
      <c r="D21" s="16">
        <v>0</v>
      </c>
      <c r="E21" s="16">
        <v>9</v>
      </c>
      <c r="F21" s="16">
        <v>11</v>
      </c>
      <c r="G21" s="17">
        <v>12855</v>
      </c>
      <c r="H21" s="18">
        <f t="shared" si="0"/>
        <v>8.5569817191754174E-2</v>
      </c>
    </row>
    <row r="22" spans="1:8" x14ac:dyDescent="0.3">
      <c r="A22" s="15" t="s">
        <v>17</v>
      </c>
      <c r="B22" s="16">
        <v>0</v>
      </c>
      <c r="C22" s="16">
        <v>41</v>
      </c>
      <c r="D22" s="16">
        <v>2</v>
      </c>
      <c r="E22" s="16">
        <v>49</v>
      </c>
      <c r="F22" s="16">
        <v>44</v>
      </c>
      <c r="G22" s="17">
        <v>745699</v>
      </c>
      <c r="H22" s="18">
        <f t="shared" si="0"/>
        <v>5.9005040907926659E-3</v>
      </c>
    </row>
    <row r="23" spans="1:8" x14ac:dyDescent="0.3">
      <c r="A23" s="15" t="s">
        <v>18</v>
      </c>
      <c r="B23" s="16">
        <v>0</v>
      </c>
      <c r="C23" s="16">
        <v>0</v>
      </c>
      <c r="D23" s="16"/>
      <c r="E23" s="16">
        <v>0</v>
      </c>
      <c r="F23" s="16"/>
      <c r="G23" s="17">
        <v>40008</v>
      </c>
      <c r="H23" s="18">
        <f t="shared" si="0"/>
        <v>0</v>
      </c>
    </row>
    <row r="24" spans="1:8" x14ac:dyDescent="0.3">
      <c r="A24" s="15" t="s">
        <v>19</v>
      </c>
      <c r="B24" s="16">
        <v>70</v>
      </c>
      <c r="C24" s="16">
        <v>9</v>
      </c>
      <c r="D24" s="16">
        <v>12</v>
      </c>
      <c r="E24" s="16">
        <v>6</v>
      </c>
      <c r="F24" s="16">
        <v>117</v>
      </c>
      <c r="G24" s="17">
        <v>398108</v>
      </c>
      <c r="H24" s="18">
        <f t="shared" si="0"/>
        <v>2.9389010017382217E-2</v>
      </c>
    </row>
    <row r="25" spans="1:8" x14ac:dyDescent="0.3">
      <c r="A25" s="15" t="s">
        <v>20</v>
      </c>
      <c r="B25" s="16">
        <v>2684</v>
      </c>
      <c r="C25" s="16">
        <v>2777</v>
      </c>
      <c r="D25" s="16">
        <v>2504</v>
      </c>
      <c r="E25" s="16">
        <v>2265</v>
      </c>
      <c r="F25" s="16">
        <v>2599</v>
      </c>
      <c r="G25" s="17">
        <v>746726</v>
      </c>
      <c r="H25" s="18">
        <f t="shared" si="0"/>
        <v>0.3480526993837097</v>
      </c>
    </row>
    <row r="26" spans="1:8" x14ac:dyDescent="0.3">
      <c r="A26" s="15" t="s">
        <v>21</v>
      </c>
      <c r="B26" s="16">
        <v>3605</v>
      </c>
      <c r="C26" s="16">
        <v>3515</v>
      </c>
      <c r="D26" s="16">
        <v>2836</v>
      </c>
      <c r="E26" s="16">
        <v>804</v>
      </c>
      <c r="F26" s="16">
        <v>3312</v>
      </c>
      <c r="G26" s="17">
        <v>804126</v>
      </c>
      <c r="H26" s="18">
        <f t="shared" si="0"/>
        <v>0.41187575081517075</v>
      </c>
    </row>
    <row r="27" spans="1:8" x14ac:dyDescent="0.3">
      <c r="A27" s="15" t="s">
        <v>22</v>
      </c>
      <c r="B27" s="16">
        <v>6</v>
      </c>
      <c r="C27" s="16">
        <v>0</v>
      </c>
      <c r="D27" s="16">
        <v>0</v>
      </c>
      <c r="E27" s="16">
        <v>0</v>
      </c>
      <c r="F27" s="16">
        <v>13</v>
      </c>
      <c r="G27" s="17">
        <v>30827</v>
      </c>
      <c r="H27" s="18">
        <f t="shared" si="0"/>
        <v>4.2170824277419146E-2</v>
      </c>
    </row>
    <row r="28" spans="1:8" x14ac:dyDescent="0.3">
      <c r="A28" s="15" t="s">
        <v>23</v>
      </c>
      <c r="B28" s="16">
        <v>9</v>
      </c>
      <c r="C28" s="16">
        <v>191</v>
      </c>
      <c r="D28" s="16">
        <v>37</v>
      </c>
      <c r="E28" s="16">
        <v>11</v>
      </c>
      <c r="F28" s="16">
        <v>24</v>
      </c>
      <c r="G28" s="17">
        <v>674426</v>
      </c>
      <c r="H28" s="18">
        <f t="shared" si="0"/>
        <v>3.5585816679665374E-3</v>
      </c>
    </row>
    <row r="29" spans="1:8" x14ac:dyDescent="0.3">
      <c r="A29" s="15" t="s">
        <v>24</v>
      </c>
      <c r="B29" s="16">
        <v>11</v>
      </c>
      <c r="C29" s="16">
        <v>0</v>
      </c>
      <c r="D29" s="16">
        <v>0</v>
      </c>
      <c r="E29" s="16">
        <v>2</v>
      </c>
      <c r="F29" s="16">
        <v>61</v>
      </c>
      <c r="G29" s="17">
        <v>153429</v>
      </c>
      <c r="H29" s="18">
        <f t="shared" si="0"/>
        <v>3.9757803283603489E-2</v>
      </c>
    </row>
    <row r="30" spans="1:8" x14ac:dyDescent="0.3">
      <c r="A30" s="15" t="s">
        <v>25</v>
      </c>
      <c r="B30" s="16">
        <v>7971</v>
      </c>
      <c r="C30" s="16">
        <v>6536</v>
      </c>
      <c r="D30" s="16">
        <v>8643</v>
      </c>
      <c r="E30" s="16">
        <v>5450</v>
      </c>
      <c r="F30" s="16">
        <v>6810</v>
      </c>
      <c r="G30" s="17">
        <v>224729</v>
      </c>
      <c r="H30" s="18">
        <f t="shared" si="0"/>
        <v>3.0303165145575339</v>
      </c>
    </row>
    <row r="31" spans="1:8" ht="15" thickBot="1" x14ac:dyDescent="0.35">
      <c r="A31" s="20" t="s">
        <v>26</v>
      </c>
      <c r="B31" s="21">
        <f t="shared" ref="B31:D31" si="1">SUM(B8:B30)</f>
        <v>36286</v>
      </c>
      <c r="C31" s="21">
        <f t="shared" si="1"/>
        <v>31929</v>
      </c>
      <c r="D31" s="21">
        <f t="shared" si="1"/>
        <v>32623</v>
      </c>
      <c r="E31" s="21">
        <f t="shared" ref="E31:F31" si="2">SUM(E8:E30)</f>
        <v>22466</v>
      </c>
      <c r="F31" s="21">
        <f t="shared" si="2"/>
        <v>27231</v>
      </c>
      <c r="G31" s="21">
        <v>5708179</v>
      </c>
      <c r="H31" s="22">
        <f t="shared" si="0"/>
        <v>0.47705231388153735</v>
      </c>
    </row>
    <row r="32" spans="1:8" ht="15" thickTop="1" x14ac:dyDescent="0.3">
      <c r="A32" s="23" t="s">
        <v>27</v>
      </c>
      <c r="B32" s="23">
        <v>2</v>
      </c>
      <c r="C32" s="23">
        <v>16</v>
      </c>
      <c r="D32" s="23">
        <v>30</v>
      </c>
      <c r="E32" s="23">
        <v>16</v>
      </c>
      <c r="F32" s="23">
        <v>8</v>
      </c>
      <c r="G32" s="24">
        <v>139947</v>
      </c>
      <c r="H32" s="25">
        <f t="shared" si="0"/>
        <v>5.7164497988524228E-3</v>
      </c>
    </row>
    <row r="33" spans="1:8" x14ac:dyDescent="0.3">
      <c r="A33" s="23" t="s">
        <v>28</v>
      </c>
      <c r="B33" s="23">
        <v>994</v>
      </c>
      <c r="C33" s="23">
        <v>1559</v>
      </c>
      <c r="D33" s="23">
        <v>1201</v>
      </c>
      <c r="E33" s="23">
        <v>944</v>
      </c>
      <c r="F33" s="23">
        <v>1431</v>
      </c>
      <c r="G33" s="24">
        <v>95903</v>
      </c>
      <c r="H33" s="25">
        <f t="shared" si="0"/>
        <v>1.49213267572443</v>
      </c>
    </row>
    <row r="34" spans="1:8" x14ac:dyDescent="0.3">
      <c r="A34" s="23" t="s">
        <v>29</v>
      </c>
      <c r="B34" s="23">
        <v>168</v>
      </c>
      <c r="C34" s="23">
        <v>188</v>
      </c>
      <c r="D34" s="23">
        <v>242</v>
      </c>
      <c r="E34" s="23">
        <v>115</v>
      </c>
      <c r="F34" s="23">
        <v>103</v>
      </c>
      <c r="G34" s="24">
        <v>87326</v>
      </c>
      <c r="H34" s="25">
        <f t="shared" si="0"/>
        <v>0.11794883539839224</v>
      </c>
    </row>
    <row r="35" spans="1:8" x14ac:dyDescent="0.3">
      <c r="A35" s="23" t="s">
        <v>30</v>
      </c>
      <c r="B35" s="23">
        <v>1574</v>
      </c>
      <c r="C35" s="23">
        <v>1865</v>
      </c>
      <c r="D35" s="23">
        <v>1826</v>
      </c>
      <c r="E35" s="23">
        <v>1830</v>
      </c>
      <c r="F35" s="23">
        <v>2022</v>
      </c>
      <c r="G35" s="24">
        <v>171135</v>
      </c>
      <c r="H35" s="25">
        <f t="shared" si="0"/>
        <v>1.1815233587518625</v>
      </c>
    </row>
    <row r="36" spans="1:8" x14ac:dyDescent="0.3">
      <c r="A36" s="23" t="s">
        <v>31</v>
      </c>
      <c r="B36" s="23">
        <v>6708</v>
      </c>
      <c r="C36" s="23">
        <v>12978</v>
      </c>
      <c r="D36" s="23">
        <v>9683</v>
      </c>
      <c r="E36" s="23">
        <v>6770</v>
      </c>
      <c r="F36" s="23">
        <v>7949</v>
      </c>
      <c r="G36" s="24">
        <v>39967</v>
      </c>
      <c r="H36" s="25">
        <f t="shared" si="0"/>
        <v>19.888908349388245</v>
      </c>
    </row>
    <row r="37" spans="1:8" x14ac:dyDescent="0.3">
      <c r="A37" s="23" t="s">
        <v>32</v>
      </c>
      <c r="B37" s="23">
        <v>39636</v>
      </c>
      <c r="C37" s="23">
        <v>52482</v>
      </c>
      <c r="D37" s="23">
        <v>52687</v>
      </c>
      <c r="E37" s="23">
        <v>51154</v>
      </c>
      <c r="F37" s="23">
        <v>41610</v>
      </c>
      <c r="G37" s="24">
        <v>77219</v>
      </c>
      <c r="H37" s="25">
        <f t="shared" si="0"/>
        <v>53.885701705538793</v>
      </c>
    </row>
    <row r="38" spans="1:8" x14ac:dyDescent="0.3">
      <c r="A38" s="23" t="s">
        <v>33</v>
      </c>
      <c r="B38" s="23">
        <v>29</v>
      </c>
      <c r="C38" s="23">
        <v>43</v>
      </c>
      <c r="D38" s="23">
        <v>21</v>
      </c>
      <c r="E38" s="23">
        <v>17</v>
      </c>
      <c r="F38" s="23">
        <v>10</v>
      </c>
      <c r="G38" s="24">
        <v>60960</v>
      </c>
      <c r="H38" s="25">
        <f t="shared" si="0"/>
        <v>1.6404199475065617E-2</v>
      </c>
    </row>
    <row r="39" spans="1:8" x14ac:dyDescent="0.3">
      <c r="A39" s="23" t="s">
        <v>34</v>
      </c>
      <c r="B39" s="23">
        <v>132</v>
      </c>
      <c r="C39" s="23">
        <v>85</v>
      </c>
      <c r="D39" s="23">
        <v>365</v>
      </c>
      <c r="E39" s="23">
        <v>77</v>
      </c>
      <c r="F39" s="23">
        <v>23</v>
      </c>
      <c r="G39" s="24">
        <v>255375</v>
      </c>
      <c r="H39" s="25">
        <f t="shared" si="0"/>
        <v>9.0063631913852183E-3</v>
      </c>
    </row>
    <row r="40" spans="1:8" x14ac:dyDescent="0.3">
      <c r="A40" s="23" t="s">
        <v>35</v>
      </c>
      <c r="B40" s="23">
        <v>1</v>
      </c>
      <c r="C40" s="23">
        <v>1</v>
      </c>
      <c r="D40" s="23">
        <v>1</v>
      </c>
      <c r="E40" s="23">
        <v>1</v>
      </c>
      <c r="F40" s="23">
        <v>1</v>
      </c>
      <c r="G40" s="24">
        <v>1476</v>
      </c>
      <c r="H40" s="25">
        <f t="shared" si="0"/>
        <v>6.7750677506775062E-2</v>
      </c>
    </row>
    <row r="41" spans="1:8" x14ac:dyDescent="0.3">
      <c r="A41" s="23" t="s">
        <v>36</v>
      </c>
      <c r="B41" s="23">
        <v>223</v>
      </c>
      <c r="C41" s="23">
        <v>519</v>
      </c>
      <c r="D41" s="23">
        <v>293</v>
      </c>
      <c r="E41" s="23">
        <v>640</v>
      </c>
      <c r="F41" s="23">
        <v>672</v>
      </c>
      <c r="G41" s="24">
        <v>4923</v>
      </c>
      <c r="H41" s="25">
        <f t="shared" si="0"/>
        <v>13.650213284582572</v>
      </c>
    </row>
    <row r="42" spans="1:8" x14ac:dyDescent="0.3">
      <c r="A42" s="23" t="s">
        <v>37</v>
      </c>
      <c r="B42" s="23">
        <v>947</v>
      </c>
      <c r="C42" s="23">
        <v>1346</v>
      </c>
      <c r="D42" s="23">
        <v>1970</v>
      </c>
      <c r="E42" s="23">
        <v>1037</v>
      </c>
      <c r="F42" s="23">
        <v>972</v>
      </c>
      <c r="G42" s="24">
        <v>33947</v>
      </c>
      <c r="H42" s="25">
        <f t="shared" si="0"/>
        <v>2.863286888384835</v>
      </c>
    </row>
    <row r="43" spans="1:8" x14ac:dyDescent="0.3">
      <c r="A43" s="23" t="s">
        <v>38</v>
      </c>
      <c r="B43" s="23">
        <v>172</v>
      </c>
      <c r="C43" s="23">
        <v>443</v>
      </c>
      <c r="D43" s="23">
        <v>339</v>
      </c>
      <c r="E43" s="23">
        <v>426</v>
      </c>
      <c r="F43" s="23">
        <v>524</v>
      </c>
      <c r="G43" s="24">
        <v>677583</v>
      </c>
      <c r="H43" s="25">
        <f t="shared" si="0"/>
        <v>7.7333699340154632E-2</v>
      </c>
    </row>
    <row r="44" spans="1:8" x14ac:dyDescent="0.3">
      <c r="A44" s="23" t="s">
        <v>39</v>
      </c>
      <c r="B44" s="23">
        <v>287</v>
      </c>
      <c r="C44" s="23">
        <v>839</v>
      </c>
      <c r="D44" s="23">
        <v>407</v>
      </c>
      <c r="E44" s="23">
        <v>1275</v>
      </c>
      <c r="F44" s="23">
        <v>968</v>
      </c>
      <c r="G44" s="24">
        <v>1137413</v>
      </c>
      <c r="H44" s="25">
        <f t="shared" si="0"/>
        <v>8.5105410259949554E-2</v>
      </c>
    </row>
    <row r="45" spans="1:8" x14ac:dyDescent="0.3">
      <c r="A45" s="23" t="s">
        <v>40</v>
      </c>
      <c r="B45" s="23">
        <v>14</v>
      </c>
      <c r="C45" s="23">
        <v>9</v>
      </c>
      <c r="D45" s="23">
        <v>2</v>
      </c>
      <c r="E45" s="23">
        <v>0</v>
      </c>
      <c r="F45" s="23">
        <v>4</v>
      </c>
      <c r="G45" s="24">
        <v>49416</v>
      </c>
      <c r="H45" s="25">
        <f t="shared" si="0"/>
        <v>8.0945442771571969E-3</v>
      </c>
    </row>
    <row r="46" spans="1:8" x14ac:dyDescent="0.3">
      <c r="A46" s="23" t="s">
        <v>41</v>
      </c>
      <c r="B46" s="23">
        <v>1048</v>
      </c>
      <c r="C46" s="23">
        <v>773</v>
      </c>
      <c r="D46" s="23">
        <v>1247</v>
      </c>
      <c r="E46" s="23">
        <v>1085</v>
      </c>
      <c r="F46" s="23">
        <v>614</v>
      </c>
      <c r="G46" s="24">
        <v>102956</v>
      </c>
      <c r="H46" s="25">
        <f t="shared" si="0"/>
        <v>0.59637126539492602</v>
      </c>
    </row>
    <row r="47" spans="1:8" x14ac:dyDescent="0.3">
      <c r="A47" s="23" t="s">
        <v>42</v>
      </c>
      <c r="B47" s="23">
        <v>12114</v>
      </c>
      <c r="C47" s="23">
        <v>12691</v>
      </c>
      <c r="D47" s="23">
        <v>15650</v>
      </c>
      <c r="E47" s="23">
        <v>5691</v>
      </c>
      <c r="F47" s="23">
        <v>5394</v>
      </c>
      <c r="G47" s="24">
        <v>147138</v>
      </c>
      <c r="H47" s="25">
        <f t="shared" si="0"/>
        <v>3.6659462545365575</v>
      </c>
    </row>
    <row r="48" spans="1:8" x14ac:dyDescent="0.3">
      <c r="A48" s="23" t="s">
        <v>43</v>
      </c>
      <c r="B48" s="23">
        <v>2255</v>
      </c>
      <c r="C48" s="23">
        <v>2213</v>
      </c>
      <c r="D48" s="23">
        <v>2793</v>
      </c>
      <c r="E48" s="23">
        <v>2531</v>
      </c>
      <c r="F48" s="23">
        <v>1945</v>
      </c>
      <c r="G48" s="24">
        <v>347546</v>
      </c>
      <c r="H48" s="25">
        <f t="shared" si="0"/>
        <v>0.5596381486191756</v>
      </c>
    </row>
    <row r="49" spans="1:8" x14ac:dyDescent="0.3">
      <c r="A49" s="23" t="s">
        <v>44</v>
      </c>
      <c r="B49" s="23">
        <v>84</v>
      </c>
      <c r="C49" s="23">
        <v>837</v>
      </c>
      <c r="D49" s="23">
        <v>55</v>
      </c>
      <c r="E49" s="23">
        <v>34</v>
      </c>
      <c r="F49" s="23">
        <v>19</v>
      </c>
      <c r="G49" s="24">
        <v>6742</v>
      </c>
      <c r="H49" s="25">
        <f t="shared" si="0"/>
        <v>0.28181548501928211</v>
      </c>
    </row>
    <row r="50" spans="1:8" x14ac:dyDescent="0.3">
      <c r="A50" s="23" t="s">
        <v>45</v>
      </c>
      <c r="B50" s="23">
        <v>1476</v>
      </c>
      <c r="C50" s="23">
        <v>1513</v>
      </c>
      <c r="D50" s="23">
        <v>1454</v>
      </c>
      <c r="E50" s="23">
        <v>1072</v>
      </c>
      <c r="F50" s="23">
        <v>1101</v>
      </c>
      <c r="G50" s="24">
        <v>1207996</v>
      </c>
      <c r="H50" s="25">
        <f t="shared" si="0"/>
        <v>9.1142685902933451E-2</v>
      </c>
    </row>
    <row r="51" spans="1:8" x14ac:dyDescent="0.3">
      <c r="A51" s="23" t="s">
        <v>46</v>
      </c>
      <c r="B51" s="23">
        <v>24319</v>
      </c>
      <c r="C51" s="23">
        <v>29435</v>
      </c>
      <c r="D51" s="23">
        <v>31708</v>
      </c>
      <c r="E51" s="16">
        <v>24235</v>
      </c>
      <c r="F51" s="16">
        <v>28388</v>
      </c>
      <c r="G51" s="24">
        <v>339085</v>
      </c>
      <c r="H51" s="25">
        <f t="shared" si="0"/>
        <v>8.3719421384018755</v>
      </c>
    </row>
    <row r="52" spans="1:8" x14ac:dyDescent="0.3">
      <c r="A52" s="23" t="s">
        <v>47</v>
      </c>
      <c r="B52" s="23">
        <v>243</v>
      </c>
      <c r="C52" s="23">
        <v>28</v>
      </c>
      <c r="D52" s="23">
        <v>10</v>
      </c>
      <c r="E52" s="23">
        <v>2</v>
      </c>
      <c r="F52" s="23">
        <v>0</v>
      </c>
      <c r="G52" s="24">
        <v>2450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>
        <v>6422</v>
      </c>
      <c r="F53" s="23">
        <v>6318</v>
      </c>
      <c r="G53" s="24">
        <v>204276</v>
      </c>
      <c r="H53" s="25">
        <f t="shared" si="0"/>
        <v>3.0928743464724198</v>
      </c>
    </row>
    <row r="54" spans="1:8" x14ac:dyDescent="0.3">
      <c r="A54" s="23" t="s">
        <v>49</v>
      </c>
      <c r="B54" s="23">
        <v>949</v>
      </c>
      <c r="C54" s="23">
        <v>1016</v>
      </c>
      <c r="D54" s="23">
        <v>435</v>
      </c>
      <c r="E54" s="23">
        <v>731</v>
      </c>
      <c r="F54" s="23">
        <v>207</v>
      </c>
      <c r="G54" s="24">
        <v>88184</v>
      </c>
      <c r="H54" s="25">
        <f t="shared" si="0"/>
        <v>0.23473646012882154</v>
      </c>
    </row>
    <row r="55" spans="1:8" x14ac:dyDescent="0.3">
      <c r="A55" s="23" t="s">
        <v>50</v>
      </c>
      <c r="B55" s="23">
        <v>41</v>
      </c>
      <c r="C55" s="23">
        <v>12</v>
      </c>
      <c r="D55" s="23">
        <v>0</v>
      </c>
      <c r="E55" s="23">
        <v>7</v>
      </c>
      <c r="F55" s="23">
        <v>21</v>
      </c>
      <c r="G55" s="24">
        <v>54356</v>
      </c>
      <c r="H55" s="25">
        <f t="shared" si="0"/>
        <v>3.8634189417911545E-2</v>
      </c>
    </row>
    <row r="56" spans="1:8" x14ac:dyDescent="0.3">
      <c r="A56" s="23" t="s">
        <v>51</v>
      </c>
      <c r="B56" s="23">
        <v>1</v>
      </c>
      <c r="C56" s="23">
        <v>0</v>
      </c>
      <c r="D56" s="23">
        <v>0</v>
      </c>
      <c r="E56" s="23"/>
      <c r="F56" s="23">
        <v>0</v>
      </c>
      <c r="G56" s="24">
        <v>125679</v>
      </c>
      <c r="H56" s="25">
        <f t="shared" si="0"/>
        <v>0</v>
      </c>
    </row>
    <row r="57" spans="1:8" x14ac:dyDescent="0.3">
      <c r="A57" s="23" t="s">
        <v>52</v>
      </c>
      <c r="B57" s="23">
        <v>1</v>
      </c>
      <c r="C57" s="23">
        <v>22</v>
      </c>
      <c r="D57" s="23">
        <v>28</v>
      </c>
      <c r="E57" s="23">
        <v>53</v>
      </c>
      <c r="F57" s="23">
        <v>44</v>
      </c>
      <c r="G57" s="24">
        <v>77194</v>
      </c>
      <c r="H57" s="25">
        <f t="shared" si="0"/>
        <v>5.6999248646267847E-2</v>
      </c>
    </row>
    <row r="58" spans="1:8" x14ac:dyDescent="0.3">
      <c r="A58" s="23" t="s">
        <v>53</v>
      </c>
      <c r="B58" s="23">
        <v>3193</v>
      </c>
      <c r="C58" s="23">
        <v>2804</v>
      </c>
      <c r="D58" s="23">
        <v>3988</v>
      </c>
      <c r="E58" s="23">
        <v>5385</v>
      </c>
      <c r="F58" s="23">
        <v>4854</v>
      </c>
      <c r="G58" s="24">
        <v>789733</v>
      </c>
      <c r="H58" s="25">
        <f t="shared" si="0"/>
        <v>0.6146381118681884</v>
      </c>
    </row>
    <row r="59" spans="1:8" x14ac:dyDescent="0.3">
      <c r="A59" s="23" t="s">
        <v>54</v>
      </c>
      <c r="B59" s="23">
        <v>898</v>
      </c>
      <c r="C59" s="23">
        <v>1530</v>
      </c>
      <c r="D59" s="23">
        <v>1804</v>
      </c>
      <c r="E59" s="23">
        <v>1402</v>
      </c>
      <c r="F59" s="23">
        <v>2074</v>
      </c>
      <c r="G59" s="24">
        <v>167245</v>
      </c>
      <c r="H59" s="25">
        <f t="shared" si="0"/>
        <v>1.2400968638823284</v>
      </c>
    </row>
    <row r="60" spans="1:8" x14ac:dyDescent="0.3">
      <c r="A60" s="23" t="s">
        <v>55</v>
      </c>
      <c r="B60" s="23">
        <v>2329</v>
      </c>
      <c r="C60" s="23">
        <v>2274</v>
      </c>
      <c r="D60" s="23">
        <v>2174</v>
      </c>
      <c r="E60" s="23">
        <v>1966</v>
      </c>
      <c r="F60" s="23">
        <v>2908</v>
      </c>
      <c r="G60" s="24">
        <v>102741</v>
      </c>
      <c r="H60" s="25">
        <f t="shared" si="0"/>
        <v>2.8304182361472052</v>
      </c>
    </row>
    <row r="61" spans="1:8" ht="15" thickBot="1" x14ac:dyDescent="0.35">
      <c r="A61" s="20" t="s">
        <v>56</v>
      </c>
      <c r="B61" s="21">
        <f t="shared" ref="B61:D61" si="3">SUM(B32:B60)</f>
        <v>99838</v>
      </c>
      <c r="C61" s="21">
        <f t="shared" si="3"/>
        <v>127521</v>
      </c>
      <c r="D61" s="21">
        <f t="shared" si="3"/>
        <v>130413</v>
      </c>
      <c r="E61" s="21">
        <f t="shared" ref="E61" si="4">SUM(E32:E60)</f>
        <v>114918</v>
      </c>
      <c r="F61" s="21">
        <f t="shared" ref="F61:G61" si="5">SUM(F32:F60)</f>
        <v>110184</v>
      </c>
      <c r="G61" s="21">
        <f t="shared" si="5"/>
        <v>6595911</v>
      </c>
      <c r="H61" s="22">
        <f t="shared" si="0"/>
        <v>1.6704894896247084</v>
      </c>
    </row>
    <row r="62" spans="1:8" ht="15.6" thickTop="1" thickBot="1" x14ac:dyDescent="0.35">
      <c r="A62" s="20" t="s">
        <v>57</v>
      </c>
      <c r="B62" s="21">
        <f t="shared" ref="B62:D62" si="6">+B61+B31</f>
        <v>136124</v>
      </c>
      <c r="C62" s="21">
        <f t="shared" si="6"/>
        <v>159450</v>
      </c>
      <c r="D62" s="21">
        <f t="shared" si="6"/>
        <v>163036</v>
      </c>
      <c r="E62" s="21">
        <f t="shared" ref="E62" si="7">+E61+E31</f>
        <v>137384</v>
      </c>
      <c r="F62" s="21">
        <f t="shared" ref="F62:G62" si="8">+F61+F31</f>
        <v>137415</v>
      </c>
      <c r="G62" s="21">
        <f t="shared" si="8"/>
        <v>12304090</v>
      </c>
      <c r="H62" s="22">
        <f t="shared" si="0"/>
        <v>1.1168237553528948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14B2-3D9E-4902-B594-43A62A102893}">
  <sheetPr>
    <pageSetUpPr fitToPage="1"/>
  </sheetPr>
  <dimension ref="A3:I63"/>
  <sheetViews>
    <sheetView workbookViewId="0">
      <selection activeCell="E19" sqref="E19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9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9" ht="18" x14ac:dyDescent="0.35">
      <c r="A4" s="1" t="s">
        <v>63</v>
      </c>
      <c r="B4" s="6"/>
      <c r="C4" s="6"/>
      <c r="D4" s="6"/>
      <c r="E4" s="6"/>
      <c r="F4" s="6"/>
      <c r="G4" s="7"/>
      <c r="H4" s="8"/>
    </row>
    <row r="5" spans="1:9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9" ht="18" x14ac:dyDescent="0.35">
      <c r="A6" s="9"/>
      <c r="B6" s="10"/>
      <c r="C6" s="10"/>
      <c r="D6" s="10"/>
      <c r="E6" s="10"/>
      <c r="F6" s="10"/>
      <c r="G6" s="11"/>
      <c r="H6" s="8"/>
    </row>
    <row r="7" spans="1:9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9" ht="15" thickTop="1" x14ac:dyDescent="0.3">
      <c r="A8" s="15" t="s">
        <v>3</v>
      </c>
      <c r="B8" s="16">
        <v>1464</v>
      </c>
      <c r="C8" s="16">
        <v>1479</v>
      </c>
      <c r="D8" s="16">
        <v>1271</v>
      </c>
      <c r="E8" s="16">
        <v>1310</v>
      </c>
      <c r="F8" s="16">
        <v>1303</v>
      </c>
      <c r="G8" s="17">
        <v>3923</v>
      </c>
      <c r="H8" s="18">
        <f>+(F8*100)/G8</f>
        <v>33.214376752485343</v>
      </c>
      <c r="I8" s="19"/>
    </row>
    <row r="9" spans="1:9" x14ac:dyDescent="0.3">
      <c r="A9" s="15" t="s">
        <v>4</v>
      </c>
      <c r="B9" s="16">
        <v>3881</v>
      </c>
      <c r="C9" s="16">
        <v>4821</v>
      </c>
      <c r="D9" s="16">
        <v>6494</v>
      </c>
      <c r="E9" s="16">
        <v>5327</v>
      </c>
      <c r="F9" s="16">
        <v>5414</v>
      </c>
      <c r="G9" s="17">
        <v>142187</v>
      </c>
      <c r="H9" s="18">
        <f t="shared" ref="H9:H62" si="0">+(F9*100)/G9</f>
        <v>3.8076617412281011</v>
      </c>
    </row>
    <row r="10" spans="1:9" x14ac:dyDescent="0.3">
      <c r="A10" s="15" t="s">
        <v>5</v>
      </c>
      <c r="B10" s="16">
        <v>3980</v>
      </c>
      <c r="C10" s="16">
        <v>3740</v>
      </c>
      <c r="D10" s="16">
        <v>6587</v>
      </c>
      <c r="E10" s="16">
        <v>2716</v>
      </c>
      <c r="F10" s="16">
        <v>2961</v>
      </c>
      <c r="G10" s="17">
        <v>13028</v>
      </c>
      <c r="H10" s="18">
        <f t="shared" si="0"/>
        <v>22.727970525023029</v>
      </c>
    </row>
    <row r="11" spans="1:9" x14ac:dyDescent="0.3">
      <c r="A11" s="15" t="s">
        <v>6</v>
      </c>
      <c r="B11" s="16">
        <v>47852</v>
      </c>
      <c r="C11" s="16">
        <v>72029</v>
      </c>
      <c r="D11" s="16">
        <v>64792</v>
      </c>
      <c r="E11" s="16">
        <v>63769</v>
      </c>
      <c r="F11" s="16">
        <v>65628</v>
      </c>
      <c r="G11" s="17">
        <v>89195</v>
      </c>
      <c r="H11" s="18">
        <f t="shared" si="0"/>
        <v>73.578115365211048</v>
      </c>
    </row>
    <row r="12" spans="1:9" x14ac:dyDescent="0.3">
      <c r="A12" s="15" t="s">
        <v>7</v>
      </c>
      <c r="B12" s="16">
        <v>3815</v>
      </c>
      <c r="C12" s="16">
        <v>3596</v>
      </c>
      <c r="D12" s="16">
        <v>3463</v>
      </c>
      <c r="E12" s="16">
        <v>4494</v>
      </c>
      <c r="F12" s="16">
        <v>5805</v>
      </c>
      <c r="G12" s="17">
        <v>189831</v>
      </c>
      <c r="H12" s="18">
        <f t="shared" si="0"/>
        <v>3.0579831534364779</v>
      </c>
    </row>
    <row r="13" spans="1:9" x14ac:dyDescent="0.3">
      <c r="A13" s="15" t="s">
        <v>8</v>
      </c>
      <c r="B13" s="16">
        <v>17342</v>
      </c>
      <c r="C13" s="16">
        <v>15943</v>
      </c>
      <c r="D13" s="16">
        <v>13198</v>
      </c>
      <c r="E13" s="16">
        <v>14910</v>
      </c>
      <c r="F13" s="16">
        <v>17173</v>
      </c>
      <c r="G13" s="17">
        <v>407371</v>
      </c>
      <c r="H13" s="18">
        <f t="shared" si="0"/>
        <v>4.2155676275434431</v>
      </c>
    </row>
    <row r="14" spans="1:9" x14ac:dyDescent="0.3">
      <c r="A14" s="15" t="s">
        <v>9</v>
      </c>
      <c r="B14" s="16">
        <v>12882</v>
      </c>
      <c r="C14" s="16">
        <v>12600</v>
      </c>
      <c r="D14" s="16">
        <v>15351</v>
      </c>
      <c r="E14" s="16">
        <v>8895</v>
      </c>
      <c r="F14" s="16">
        <v>10190</v>
      </c>
      <c r="G14" s="17">
        <v>46546</v>
      </c>
      <c r="H14" s="18">
        <f t="shared" si="0"/>
        <v>21.892321574356551</v>
      </c>
    </row>
    <row r="15" spans="1:9" x14ac:dyDescent="0.3">
      <c r="A15" s="15" t="s">
        <v>10</v>
      </c>
      <c r="B15" s="16">
        <v>3224</v>
      </c>
      <c r="C15" s="16">
        <v>3963</v>
      </c>
      <c r="D15" s="16">
        <v>2305</v>
      </c>
      <c r="E15" s="16">
        <v>5126</v>
      </c>
      <c r="F15" s="16">
        <v>4606</v>
      </c>
      <c r="G15" s="17">
        <v>323187</v>
      </c>
      <c r="H15" s="18">
        <f t="shared" si="0"/>
        <v>1.4251810871105584</v>
      </c>
    </row>
    <row r="16" spans="1:9" x14ac:dyDescent="0.3">
      <c r="A16" s="15" t="s">
        <v>11</v>
      </c>
      <c r="B16" s="16">
        <v>332682</v>
      </c>
      <c r="C16" s="16">
        <v>320940</v>
      </c>
      <c r="D16" s="16">
        <v>317965</v>
      </c>
      <c r="E16" s="16">
        <v>308326</v>
      </c>
      <c r="F16" s="16">
        <v>329757</v>
      </c>
      <c r="G16" s="17">
        <v>518769</v>
      </c>
      <c r="H16" s="18">
        <f t="shared" si="0"/>
        <v>63.565286283490337</v>
      </c>
    </row>
    <row r="17" spans="1:8" x14ac:dyDescent="0.3">
      <c r="A17" s="15" t="s">
        <v>12</v>
      </c>
      <c r="B17" s="16">
        <v>32036</v>
      </c>
      <c r="C17" s="16">
        <v>34924</v>
      </c>
      <c r="D17" s="16">
        <v>41050</v>
      </c>
      <c r="E17" s="16">
        <v>42684</v>
      </c>
      <c r="F17" s="16">
        <v>47714</v>
      </c>
      <c r="G17" s="17">
        <v>81995</v>
      </c>
      <c r="H17" s="18">
        <f t="shared" si="0"/>
        <v>58.191353131288494</v>
      </c>
    </row>
    <row r="18" spans="1:8" x14ac:dyDescent="0.3">
      <c r="A18" s="15" t="s">
        <v>13</v>
      </c>
      <c r="B18" s="16">
        <v>601</v>
      </c>
      <c r="C18" s="16">
        <v>146</v>
      </c>
      <c r="D18" s="16">
        <v>42</v>
      </c>
      <c r="E18" s="16">
        <v>126</v>
      </c>
      <c r="F18" s="16">
        <v>215</v>
      </c>
      <c r="G18" s="17">
        <v>21143</v>
      </c>
      <c r="H18" s="18">
        <f t="shared" si="0"/>
        <v>1.0168850210471552</v>
      </c>
    </row>
    <row r="19" spans="1:8" x14ac:dyDescent="0.3">
      <c r="A19" s="15" t="s">
        <v>14</v>
      </c>
      <c r="B19" s="16">
        <v>25308</v>
      </c>
      <c r="C19" s="16">
        <v>25480</v>
      </c>
      <c r="D19" s="16">
        <v>21573</v>
      </c>
      <c r="E19" s="16">
        <v>22131</v>
      </c>
      <c r="F19" s="16">
        <v>20036</v>
      </c>
      <c r="G19" s="17">
        <v>38690</v>
      </c>
      <c r="H19" s="18">
        <f t="shared" si="0"/>
        <v>51.785991212199534</v>
      </c>
    </row>
    <row r="20" spans="1:8" x14ac:dyDescent="0.3">
      <c r="A20" s="15" t="s">
        <v>15</v>
      </c>
      <c r="B20" s="16">
        <v>383</v>
      </c>
      <c r="C20" s="16">
        <v>262</v>
      </c>
      <c r="D20" s="16">
        <v>65</v>
      </c>
      <c r="E20" s="16">
        <v>197</v>
      </c>
      <c r="F20" s="16">
        <v>103</v>
      </c>
      <c r="G20" s="17">
        <v>1381</v>
      </c>
      <c r="H20" s="18">
        <f t="shared" si="0"/>
        <v>7.4583635047067345</v>
      </c>
    </row>
    <row r="21" spans="1:8" x14ac:dyDescent="0.3">
      <c r="A21" s="15" t="s">
        <v>16</v>
      </c>
      <c r="B21" s="16">
        <v>405</v>
      </c>
      <c r="C21" s="16">
        <v>535</v>
      </c>
      <c r="D21" s="16">
        <v>495</v>
      </c>
      <c r="E21" s="16">
        <v>359</v>
      </c>
      <c r="F21" s="16">
        <v>262</v>
      </c>
      <c r="G21" s="17">
        <v>12855</v>
      </c>
      <c r="H21" s="18">
        <f t="shared" si="0"/>
        <v>2.0381174640217816</v>
      </c>
    </row>
    <row r="22" spans="1:8" x14ac:dyDescent="0.3">
      <c r="A22" s="15" t="s">
        <v>17</v>
      </c>
      <c r="B22" s="16">
        <v>519551</v>
      </c>
      <c r="C22" s="16">
        <v>529427</v>
      </c>
      <c r="D22" s="16">
        <v>466159</v>
      </c>
      <c r="E22" s="16">
        <v>493449</v>
      </c>
      <c r="F22" s="16">
        <v>506881</v>
      </c>
      <c r="G22" s="17">
        <v>745699</v>
      </c>
      <c r="H22" s="18">
        <f t="shared" si="0"/>
        <v>67.973941228297207</v>
      </c>
    </row>
    <row r="23" spans="1:8" x14ac:dyDescent="0.3">
      <c r="A23" s="15" t="s">
        <v>18</v>
      </c>
      <c r="B23" s="16">
        <v>4583</v>
      </c>
      <c r="C23" s="16">
        <v>3950</v>
      </c>
      <c r="D23" s="16">
        <v>2042</v>
      </c>
      <c r="E23" s="16">
        <v>2830</v>
      </c>
      <c r="F23" s="16">
        <v>1910</v>
      </c>
      <c r="G23" s="17">
        <v>40008</v>
      </c>
      <c r="H23" s="18">
        <f t="shared" si="0"/>
        <v>4.7740451909618074</v>
      </c>
    </row>
    <row r="24" spans="1:8" x14ac:dyDescent="0.3">
      <c r="A24" s="15" t="s">
        <v>19</v>
      </c>
      <c r="B24" s="16">
        <v>16603</v>
      </c>
      <c r="C24" s="16">
        <v>16946</v>
      </c>
      <c r="D24" s="16">
        <v>11604</v>
      </c>
      <c r="E24" s="16">
        <v>14435</v>
      </c>
      <c r="F24" s="16">
        <v>12007</v>
      </c>
      <c r="G24" s="17">
        <v>398108</v>
      </c>
      <c r="H24" s="18">
        <f t="shared" si="0"/>
        <v>3.0160157545188744</v>
      </c>
    </row>
    <row r="25" spans="1:8" x14ac:dyDescent="0.3">
      <c r="A25" s="15" t="s">
        <v>20</v>
      </c>
      <c r="B25" s="16">
        <v>16135</v>
      </c>
      <c r="C25" s="16">
        <v>23647</v>
      </c>
      <c r="D25" s="16">
        <v>19878</v>
      </c>
      <c r="E25" s="16">
        <v>18637</v>
      </c>
      <c r="F25" s="16">
        <v>19880</v>
      </c>
      <c r="G25" s="17">
        <v>746726</v>
      </c>
      <c r="H25" s="18">
        <f t="shared" si="0"/>
        <v>2.6622884431504996</v>
      </c>
    </row>
    <row r="26" spans="1:8" x14ac:dyDescent="0.3">
      <c r="A26" s="15" t="s">
        <v>21</v>
      </c>
      <c r="B26" s="16">
        <v>114363</v>
      </c>
      <c r="C26" s="16">
        <v>119106</v>
      </c>
      <c r="D26" s="16">
        <v>101102</v>
      </c>
      <c r="E26" s="16">
        <v>108239</v>
      </c>
      <c r="F26" s="16">
        <v>135968</v>
      </c>
      <c r="G26" s="17">
        <v>804126</v>
      </c>
      <c r="H26" s="18">
        <f t="shared" si="0"/>
        <v>16.908792900615079</v>
      </c>
    </row>
    <row r="27" spans="1:8" x14ac:dyDescent="0.3">
      <c r="A27" s="15" t="s">
        <v>22</v>
      </c>
      <c r="B27" s="16">
        <v>2068</v>
      </c>
      <c r="C27" s="16">
        <v>2771</v>
      </c>
      <c r="D27" s="16">
        <v>2644</v>
      </c>
      <c r="E27" s="16">
        <v>2140</v>
      </c>
      <c r="F27" s="16">
        <v>3021</v>
      </c>
      <c r="G27" s="17">
        <v>30827</v>
      </c>
      <c r="H27" s="18">
        <f t="shared" si="0"/>
        <v>9.7998507801602486</v>
      </c>
    </row>
    <row r="28" spans="1:8" x14ac:dyDescent="0.3">
      <c r="A28" s="15" t="s">
        <v>23</v>
      </c>
      <c r="B28" s="16">
        <v>81303</v>
      </c>
      <c r="C28" s="16">
        <v>83275</v>
      </c>
      <c r="D28" s="16">
        <v>66690</v>
      </c>
      <c r="E28" s="16">
        <v>56611</v>
      </c>
      <c r="F28" s="16">
        <v>64007</v>
      </c>
      <c r="G28" s="17">
        <v>674426</v>
      </c>
      <c r="H28" s="18">
        <f t="shared" si="0"/>
        <v>9.4905890342305899</v>
      </c>
    </row>
    <row r="29" spans="1:8" x14ac:dyDescent="0.3">
      <c r="A29" s="15" t="s">
        <v>24</v>
      </c>
      <c r="B29" s="16">
        <v>433</v>
      </c>
      <c r="C29" s="16">
        <v>2510</v>
      </c>
      <c r="D29" s="16">
        <v>882</v>
      </c>
      <c r="E29" s="16">
        <v>1009</v>
      </c>
      <c r="F29" s="16">
        <v>1274</v>
      </c>
      <c r="G29" s="17">
        <v>153429</v>
      </c>
      <c r="H29" s="18">
        <f t="shared" si="0"/>
        <v>0.8303514980870631</v>
      </c>
    </row>
    <row r="30" spans="1:8" x14ac:dyDescent="0.3">
      <c r="A30" s="15" t="s">
        <v>25</v>
      </c>
      <c r="B30" s="16">
        <v>68525</v>
      </c>
      <c r="C30" s="16">
        <v>53306</v>
      </c>
      <c r="D30" s="16">
        <v>35764</v>
      </c>
      <c r="E30" s="16">
        <v>40286</v>
      </c>
      <c r="F30" s="16">
        <v>60157</v>
      </c>
      <c r="G30" s="17">
        <v>224729</v>
      </c>
      <c r="H30" s="18">
        <f t="shared" si="0"/>
        <v>26.768685839388773</v>
      </c>
    </row>
    <row r="31" spans="1:8" ht="15" thickBot="1" x14ac:dyDescent="0.35">
      <c r="A31" s="20" t="s">
        <v>26</v>
      </c>
      <c r="B31" s="21">
        <f t="shared" ref="B31:D31" si="1">SUM(B8:B30)</f>
        <v>1309419</v>
      </c>
      <c r="C31" s="21">
        <f t="shared" si="1"/>
        <v>1335396</v>
      </c>
      <c r="D31" s="21">
        <f t="shared" si="1"/>
        <v>1201416</v>
      </c>
      <c r="E31" s="21">
        <f t="shared" ref="E31:F31" si="2">SUM(E8:E30)</f>
        <v>1218006</v>
      </c>
      <c r="F31" s="21">
        <f t="shared" si="2"/>
        <v>1316272</v>
      </c>
      <c r="G31" s="21">
        <v>5708179</v>
      </c>
      <c r="H31" s="22">
        <f t="shared" si="0"/>
        <v>23.059403007509051</v>
      </c>
    </row>
    <row r="32" spans="1:8" ht="15" thickTop="1" x14ac:dyDescent="0.3">
      <c r="A32" s="23" t="s">
        <v>27</v>
      </c>
      <c r="B32" s="23">
        <v>1362</v>
      </c>
      <c r="C32" s="23">
        <v>1075</v>
      </c>
      <c r="D32" s="23">
        <v>1143</v>
      </c>
      <c r="E32" s="23">
        <v>4418</v>
      </c>
      <c r="F32" s="23">
        <v>6493</v>
      </c>
      <c r="G32" s="24">
        <v>139947</v>
      </c>
      <c r="H32" s="25">
        <f t="shared" si="0"/>
        <v>4.6396135679935977</v>
      </c>
    </row>
    <row r="33" spans="1:8" x14ac:dyDescent="0.3">
      <c r="A33" s="23" t="s">
        <v>28</v>
      </c>
      <c r="B33" s="23">
        <v>37026</v>
      </c>
      <c r="C33" s="23">
        <v>32203</v>
      </c>
      <c r="D33" s="23">
        <v>21838</v>
      </c>
      <c r="E33" s="23">
        <v>21045</v>
      </c>
      <c r="F33" s="23">
        <v>29934</v>
      </c>
      <c r="G33" s="24">
        <v>95903</v>
      </c>
      <c r="H33" s="25">
        <f t="shared" si="0"/>
        <v>31.212787921128641</v>
      </c>
    </row>
    <row r="34" spans="1:8" x14ac:dyDescent="0.3">
      <c r="A34" s="23" t="s">
        <v>29</v>
      </c>
      <c r="B34" s="23">
        <v>178</v>
      </c>
      <c r="C34" s="23">
        <v>664</v>
      </c>
      <c r="D34" s="23">
        <v>681</v>
      </c>
      <c r="E34" s="23">
        <v>640</v>
      </c>
      <c r="F34" s="23">
        <v>279</v>
      </c>
      <c r="G34" s="24">
        <v>87326</v>
      </c>
      <c r="H34" s="25">
        <f t="shared" si="0"/>
        <v>0.31949247646748963</v>
      </c>
    </row>
    <row r="35" spans="1:8" x14ac:dyDescent="0.3">
      <c r="A35" s="23" t="s">
        <v>30</v>
      </c>
      <c r="B35" s="23">
        <v>9975</v>
      </c>
      <c r="C35" s="23">
        <v>9030</v>
      </c>
      <c r="D35" s="23">
        <v>4653</v>
      </c>
      <c r="E35" s="23">
        <v>9174</v>
      </c>
      <c r="F35" s="23">
        <v>9220</v>
      </c>
      <c r="G35" s="24">
        <v>171135</v>
      </c>
      <c r="H35" s="25">
        <f t="shared" si="0"/>
        <v>5.3875595290267917</v>
      </c>
    </row>
    <row r="36" spans="1:8" x14ac:dyDescent="0.3">
      <c r="A36" s="23" t="s">
        <v>31</v>
      </c>
      <c r="B36" s="23">
        <v>371</v>
      </c>
      <c r="C36" s="23">
        <v>982</v>
      </c>
      <c r="D36" s="23">
        <v>1994</v>
      </c>
      <c r="E36" s="23">
        <v>1481</v>
      </c>
      <c r="F36" s="23">
        <v>2820</v>
      </c>
      <c r="G36" s="24">
        <v>39967</v>
      </c>
      <c r="H36" s="25">
        <f t="shared" si="0"/>
        <v>7.0558210523682039</v>
      </c>
    </row>
    <row r="37" spans="1:8" x14ac:dyDescent="0.3">
      <c r="A37" s="23" t="s">
        <v>32</v>
      </c>
      <c r="B37" s="23">
        <v>12245</v>
      </c>
      <c r="C37" s="23">
        <v>11410</v>
      </c>
      <c r="D37" s="23">
        <v>7262</v>
      </c>
      <c r="E37" s="23">
        <v>9781</v>
      </c>
      <c r="F37" s="23">
        <v>6175</v>
      </c>
      <c r="G37" s="24">
        <v>77219</v>
      </c>
      <c r="H37" s="25">
        <f t="shared" si="0"/>
        <v>7.9967365544749347</v>
      </c>
    </row>
    <row r="38" spans="1:8" x14ac:dyDescent="0.3">
      <c r="A38" s="23" t="s">
        <v>33</v>
      </c>
      <c r="B38" s="23">
        <v>515</v>
      </c>
      <c r="C38" s="23">
        <v>774</v>
      </c>
      <c r="D38" s="23">
        <v>604</v>
      </c>
      <c r="E38" s="23">
        <v>395</v>
      </c>
      <c r="F38" s="23">
        <v>337</v>
      </c>
      <c r="G38" s="24">
        <v>60960</v>
      </c>
      <c r="H38" s="25">
        <f t="shared" si="0"/>
        <v>0.55282152230971127</v>
      </c>
    </row>
    <row r="39" spans="1:8" x14ac:dyDescent="0.3">
      <c r="A39" s="23" t="s">
        <v>34</v>
      </c>
      <c r="B39" s="23">
        <v>8054</v>
      </c>
      <c r="C39" s="23">
        <v>8482</v>
      </c>
      <c r="D39" s="23">
        <v>8011</v>
      </c>
      <c r="E39" s="23">
        <v>6289</v>
      </c>
      <c r="F39" s="23">
        <v>5680</v>
      </c>
      <c r="G39" s="24">
        <v>255375</v>
      </c>
      <c r="H39" s="25">
        <f t="shared" si="0"/>
        <v>2.2241801272638275</v>
      </c>
    </row>
    <row r="40" spans="1:8" x14ac:dyDescent="0.3">
      <c r="A40" s="23" t="s">
        <v>35</v>
      </c>
      <c r="B40" s="23">
        <v>4</v>
      </c>
      <c r="C40" s="23">
        <v>6</v>
      </c>
      <c r="D40" s="23">
        <v>5</v>
      </c>
      <c r="E40" s="23">
        <v>0</v>
      </c>
      <c r="F40" s="23">
        <v>0</v>
      </c>
      <c r="G40" s="24">
        <v>1476</v>
      </c>
      <c r="H40" s="25">
        <f t="shared" si="0"/>
        <v>0</v>
      </c>
    </row>
    <row r="41" spans="1:8" x14ac:dyDescent="0.3">
      <c r="A41" s="23" t="s">
        <v>36</v>
      </c>
      <c r="B41" s="23">
        <v>59</v>
      </c>
      <c r="C41" s="23">
        <v>54</v>
      </c>
      <c r="D41" s="23">
        <v>83</v>
      </c>
      <c r="E41" s="23">
        <v>104</v>
      </c>
      <c r="F41" s="23">
        <v>167</v>
      </c>
      <c r="G41" s="24">
        <v>4923</v>
      </c>
      <c r="H41" s="25">
        <f t="shared" si="0"/>
        <v>3.3922405037578711</v>
      </c>
    </row>
    <row r="42" spans="1:8" x14ac:dyDescent="0.3">
      <c r="A42" s="23" t="s">
        <v>37</v>
      </c>
      <c r="B42" s="23">
        <v>451</v>
      </c>
      <c r="C42" s="23">
        <v>301</v>
      </c>
      <c r="D42" s="23">
        <v>45</v>
      </c>
      <c r="E42" s="23">
        <v>243</v>
      </c>
      <c r="F42" s="23">
        <v>24</v>
      </c>
      <c r="G42" s="24">
        <v>33947</v>
      </c>
      <c r="H42" s="25">
        <f t="shared" si="0"/>
        <v>7.0698441688514455E-2</v>
      </c>
    </row>
    <row r="43" spans="1:8" x14ac:dyDescent="0.3">
      <c r="A43" s="23" t="s">
        <v>38</v>
      </c>
      <c r="B43" s="23">
        <v>424247</v>
      </c>
      <c r="C43" s="23">
        <v>405647</v>
      </c>
      <c r="D43" s="23">
        <v>383322</v>
      </c>
      <c r="E43" s="23">
        <v>325454</v>
      </c>
      <c r="F43" s="23">
        <v>335962</v>
      </c>
      <c r="G43" s="24">
        <v>677583</v>
      </c>
      <c r="H43" s="25">
        <f t="shared" si="0"/>
        <v>49.582412781902732</v>
      </c>
    </row>
    <row r="44" spans="1:8" x14ac:dyDescent="0.3">
      <c r="A44" s="23" t="s">
        <v>39</v>
      </c>
      <c r="B44" s="23">
        <v>41012</v>
      </c>
      <c r="C44" s="23">
        <v>43516</v>
      </c>
      <c r="D44" s="23">
        <v>49461</v>
      </c>
      <c r="E44" s="23">
        <v>38241</v>
      </c>
      <c r="F44" s="23">
        <v>45539</v>
      </c>
      <c r="G44" s="24">
        <v>1137413</v>
      </c>
      <c r="H44" s="25">
        <f t="shared" si="0"/>
        <v>4.0037347911444652</v>
      </c>
    </row>
    <row r="45" spans="1:8" x14ac:dyDescent="0.3">
      <c r="A45" s="23" t="s">
        <v>40</v>
      </c>
      <c r="B45" s="23">
        <v>202</v>
      </c>
      <c r="C45" s="23">
        <v>69</v>
      </c>
      <c r="D45" s="23">
        <v>205</v>
      </c>
      <c r="E45" s="23">
        <v>142</v>
      </c>
      <c r="F45" s="23">
        <v>47</v>
      </c>
      <c r="G45" s="24">
        <v>49416</v>
      </c>
      <c r="H45" s="25">
        <f t="shared" si="0"/>
        <v>9.511089525659705E-2</v>
      </c>
    </row>
    <row r="46" spans="1:8" x14ac:dyDescent="0.3">
      <c r="A46" s="23" t="s">
        <v>41</v>
      </c>
      <c r="B46" s="23">
        <v>35</v>
      </c>
      <c r="C46" s="23">
        <v>190</v>
      </c>
      <c r="D46" s="23">
        <v>14</v>
      </c>
      <c r="E46" s="23">
        <v>188</v>
      </c>
      <c r="F46" s="23">
        <v>211</v>
      </c>
      <c r="G46" s="24">
        <v>102956</v>
      </c>
      <c r="H46" s="25">
        <f t="shared" si="0"/>
        <v>0.20494191693538988</v>
      </c>
    </row>
    <row r="47" spans="1:8" x14ac:dyDescent="0.3">
      <c r="A47" s="23" t="s">
        <v>42</v>
      </c>
      <c r="B47" s="23">
        <v>67289</v>
      </c>
      <c r="C47" s="23">
        <v>57735</v>
      </c>
      <c r="D47" s="23">
        <v>49431</v>
      </c>
      <c r="E47" s="23">
        <v>28533</v>
      </c>
      <c r="F47" s="23">
        <v>23142</v>
      </c>
      <c r="G47" s="24">
        <v>147138</v>
      </c>
      <c r="H47" s="25">
        <f t="shared" si="0"/>
        <v>15.728091995269747</v>
      </c>
    </row>
    <row r="48" spans="1:8" x14ac:dyDescent="0.3">
      <c r="A48" s="23" t="s">
        <v>43</v>
      </c>
      <c r="B48" s="23">
        <v>236824</v>
      </c>
      <c r="C48" s="23">
        <v>202585</v>
      </c>
      <c r="D48" s="23">
        <v>173535</v>
      </c>
      <c r="E48" s="23">
        <v>162592</v>
      </c>
      <c r="F48" s="23">
        <v>163122</v>
      </c>
      <c r="G48" s="24">
        <v>347546</v>
      </c>
      <c r="H48" s="25">
        <f t="shared" si="0"/>
        <v>46.935369706456122</v>
      </c>
    </row>
    <row r="49" spans="1:8" x14ac:dyDescent="0.3">
      <c r="A49" s="23" t="s">
        <v>44</v>
      </c>
      <c r="B49" s="23">
        <v>180</v>
      </c>
      <c r="C49" s="23">
        <v>12</v>
      </c>
      <c r="D49" s="23">
        <v>118</v>
      </c>
      <c r="E49" s="23">
        <v>37</v>
      </c>
      <c r="F49" s="23">
        <v>11</v>
      </c>
      <c r="G49" s="24">
        <v>6742</v>
      </c>
      <c r="H49" s="25">
        <f t="shared" si="0"/>
        <v>0.16315633343221597</v>
      </c>
    </row>
    <row r="50" spans="1:8" x14ac:dyDescent="0.3">
      <c r="A50" s="23" t="s">
        <v>45</v>
      </c>
      <c r="B50" s="23">
        <v>62752</v>
      </c>
      <c r="C50" s="23">
        <v>49342</v>
      </c>
      <c r="D50" s="23">
        <v>64625</v>
      </c>
      <c r="E50" s="23">
        <v>45544</v>
      </c>
      <c r="F50" s="23">
        <v>47007</v>
      </c>
      <c r="G50" s="24">
        <v>1207996</v>
      </c>
      <c r="H50" s="25">
        <f t="shared" si="0"/>
        <v>3.8913208321881863</v>
      </c>
    </row>
    <row r="51" spans="1:8" x14ac:dyDescent="0.3">
      <c r="A51" s="23" t="s">
        <v>46</v>
      </c>
      <c r="B51" s="23">
        <v>55647</v>
      </c>
      <c r="C51" s="23">
        <v>53373</v>
      </c>
      <c r="D51" s="23">
        <v>49689</v>
      </c>
      <c r="E51" s="16">
        <v>56128</v>
      </c>
      <c r="F51" s="16">
        <v>52284</v>
      </c>
      <c r="G51" s="24">
        <v>339085</v>
      </c>
      <c r="H51" s="25">
        <f t="shared" si="0"/>
        <v>15.419142692835131</v>
      </c>
    </row>
    <row r="52" spans="1:8" x14ac:dyDescent="0.3">
      <c r="A52" s="23" t="s">
        <v>47</v>
      </c>
      <c r="B52" s="23">
        <v>5110</v>
      </c>
      <c r="C52" s="23">
        <v>2427</v>
      </c>
      <c r="D52" s="23">
        <v>1531</v>
      </c>
      <c r="E52" s="23">
        <v>1329</v>
      </c>
      <c r="F52" s="23">
        <v>732</v>
      </c>
      <c r="G52" s="24">
        <v>2450</v>
      </c>
      <c r="H52" s="25">
        <f t="shared" si="0"/>
        <v>29.877551020408163</v>
      </c>
    </row>
    <row r="53" spans="1:8" x14ac:dyDescent="0.3">
      <c r="A53" s="23" t="s">
        <v>48</v>
      </c>
      <c r="B53" s="23"/>
      <c r="C53" s="23"/>
      <c r="D53" s="23"/>
      <c r="E53" s="23">
        <v>32727</v>
      </c>
      <c r="F53" s="23">
        <v>31068</v>
      </c>
      <c r="G53" s="24">
        <v>204276</v>
      </c>
      <c r="H53" s="25">
        <f t="shared" si="0"/>
        <v>15.208835105445573</v>
      </c>
    </row>
    <row r="54" spans="1:8" x14ac:dyDescent="0.3">
      <c r="A54" s="23" t="s">
        <v>49</v>
      </c>
      <c r="B54" s="23">
        <v>2130</v>
      </c>
      <c r="C54" s="23">
        <v>2993</v>
      </c>
      <c r="D54" s="23">
        <v>2784</v>
      </c>
      <c r="E54" s="23">
        <v>1927</v>
      </c>
      <c r="F54" s="23">
        <v>1936</v>
      </c>
      <c r="G54" s="24">
        <v>88184</v>
      </c>
      <c r="H54" s="25">
        <f t="shared" si="0"/>
        <v>2.1954095981130366</v>
      </c>
    </row>
    <row r="55" spans="1:8" x14ac:dyDescent="0.3">
      <c r="A55" s="23" t="s">
        <v>50</v>
      </c>
      <c r="B55" s="23">
        <v>27</v>
      </c>
      <c r="C55" s="23">
        <v>101</v>
      </c>
      <c r="D55" s="23">
        <v>25</v>
      </c>
      <c r="E55" s="23">
        <v>236</v>
      </c>
      <c r="F55" s="23">
        <v>0</v>
      </c>
      <c r="G55" s="24">
        <v>54356</v>
      </c>
      <c r="H55" s="25">
        <f t="shared" si="0"/>
        <v>0</v>
      </c>
    </row>
    <row r="56" spans="1:8" x14ac:dyDescent="0.3">
      <c r="A56" s="23" t="s">
        <v>51</v>
      </c>
      <c r="B56" s="23">
        <v>577</v>
      </c>
      <c r="C56" s="23">
        <v>1009</v>
      </c>
      <c r="D56" s="23">
        <v>31</v>
      </c>
      <c r="E56" s="23">
        <v>0</v>
      </c>
      <c r="F56" s="23">
        <v>0</v>
      </c>
      <c r="G56" s="24">
        <v>125679</v>
      </c>
      <c r="H56" s="25">
        <f t="shared" si="0"/>
        <v>0</v>
      </c>
    </row>
    <row r="57" spans="1:8" x14ac:dyDescent="0.3">
      <c r="A57" s="23" t="s">
        <v>52</v>
      </c>
      <c r="B57" s="23">
        <v>31263</v>
      </c>
      <c r="C57" s="23">
        <v>31061</v>
      </c>
      <c r="D57" s="23">
        <v>28055</v>
      </c>
      <c r="E57" s="23">
        <v>28894</v>
      </c>
      <c r="F57" s="23">
        <v>31412</v>
      </c>
      <c r="G57" s="24">
        <v>77194</v>
      </c>
      <c r="H57" s="25">
        <f t="shared" si="0"/>
        <v>40.692281783558307</v>
      </c>
    </row>
    <row r="58" spans="1:8" x14ac:dyDescent="0.3">
      <c r="A58" s="23" t="s">
        <v>53</v>
      </c>
      <c r="B58" s="23">
        <v>171712</v>
      </c>
      <c r="C58" s="23">
        <v>203028</v>
      </c>
      <c r="D58" s="23">
        <v>130014</v>
      </c>
      <c r="E58" s="23">
        <v>135188</v>
      </c>
      <c r="F58" s="23">
        <v>176459</v>
      </c>
      <c r="G58" s="24">
        <v>789733</v>
      </c>
      <c r="H58" s="25">
        <f t="shared" si="0"/>
        <v>22.344134030108911</v>
      </c>
    </row>
    <row r="59" spans="1:8" x14ac:dyDescent="0.3">
      <c r="A59" s="23" t="s">
        <v>54</v>
      </c>
      <c r="B59" s="23">
        <v>136638</v>
      </c>
      <c r="C59" s="23">
        <v>131835</v>
      </c>
      <c r="D59" s="23">
        <v>116600</v>
      </c>
      <c r="E59" s="23">
        <v>128830</v>
      </c>
      <c r="F59" s="23">
        <v>95597</v>
      </c>
      <c r="G59" s="24">
        <v>167245</v>
      </c>
      <c r="H59" s="25">
        <f t="shared" si="0"/>
        <v>57.159855302101704</v>
      </c>
    </row>
    <row r="60" spans="1:8" x14ac:dyDescent="0.3">
      <c r="A60" s="23" t="s">
        <v>55</v>
      </c>
      <c r="B60" s="23">
        <v>6824</v>
      </c>
      <c r="C60" s="23">
        <v>9610</v>
      </c>
      <c r="D60" s="23">
        <v>5180</v>
      </c>
      <c r="E60" s="23">
        <v>6414</v>
      </c>
      <c r="F60" s="23">
        <v>6220</v>
      </c>
      <c r="G60" s="24">
        <v>102741</v>
      </c>
      <c r="H60" s="25">
        <f t="shared" si="0"/>
        <v>6.0540582630108721</v>
      </c>
    </row>
    <row r="61" spans="1:8" ht="15" thickBot="1" x14ac:dyDescent="0.35">
      <c r="A61" s="20" t="s">
        <v>56</v>
      </c>
      <c r="B61" s="21">
        <f t="shared" ref="B61:D61" si="3">SUM(B32:B60)</f>
        <v>1312709</v>
      </c>
      <c r="C61" s="21">
        <f t="shared" si="3"/>
        <v>1259514</v>
      </c>
      <c r="D61" s="21">
        <f t="shared" si="3"/>
        <v>1100939</v>
      </c>
      <c r="E61" s="21">
        <f t="shared" ref="E61" si="4">SUM(E32:E60)</f>
        <v>1045974</v>
      </c>
      <c r="F61" s="21">
        <f t="shared" ref="F61:G61" si="5">SUM(F32:F60)</f>
        <v>1071878</v>
      </c>
      <c r="G61" s="21">
        <f t="shared" si="5"/>
        <v>6595911</v>
      </c>
      <c r="H61" s="22">
        <f t="shared" si="0"/>
        <v>16.250643770056932</v>
      </c>
    </row>
    <row r="62" spans="1:8" ht="15.6" thickTop="1" thickBot="1" x14ac:dyDescent="0.35">
      <c r="A62" s="20" t="s">
        <v>57</v>
      </c>
      <c r="B62" s="21">
        <f t="shared" ref="B62:D62" si="6">+B61+B31</f>
        <v>2622128</v>
      </c>
      <c r="C62" s="21">
        <f t="shared" si="6"/>
        <v>2594910</v>
      </c>
      <c r="D62" s="21">
        <f t="shared" si="6"/>
        <v>2302355</v>
      </c>
      <c r="E62" s="21">
        <f t="shared" ref="E62" si="7">+E61+E31</f>
        <v>2263980</v>
      </c>
      <c r="F62" s="21">
        <f t="shared" ref="F62:G62" si="8">+F61+F31</f>
        <v>2388150</v>
      </c>
      <c r="G62" s="21">
        <f t="shared" si="8"/>
        <v>12304090</v>
      </c>
      <c r="H62" s="22">
        <f t="shared" si="0"/>
        <v>19.40939963865674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8F4E7-DEE6-4912-AD2B-29B8BCF19E1E}">
  <sheetPr>
    <pageSetUpPr fitToPage="1"/>
  </sheetPr>
  <dimension ref="A3:H63"/>
  <sheetViews>
    <sheetView workbookViewId="0">
      <selection activeCell="C5" sqref="C5"/>
    </sheetView>
  </sheetViews>
  <sheetFormatPr baseColWidth="10" defaultColWidth="11.19921875" defaultRowHeight="14.4" x14ac:dyDescent="0.3"/>
  <cols>
    <col min="1" max="1" width="23.8984375" style="5" customWidth="1"/>
    <col min="2" max="6" width="10.296875" style="5" customWidth="1"/>
    <col min="7" max="7" width="11.19921875" style="26"/>
    <col min="8" max="8" width="7.8984375" style="27" customWidth="1"/>
    <col min="9" max="16384" width="11.19921875" style="5"/>
  </cols>
  <sheetData>
    <row r="3" spans="1:8" ht="18" x14ac:dyDescent="0.35">
      <c r="A3" s="1" t="s">
        <v>0</v>
      </c>
      <c r="B3" s="2"/>
      <c r="C3" s="2"/>
      <c r="D3" s="2"/>
      <c r="E3" s="2"/>
      <c r="F3" s="2"/>
      <c r="G3" s="3"/>
      <c r="H3" s="4"/>
    </row>
    <row r="4" spans="1:8" ht="18" x14ac:dyDescent="0.35">
      <c r="A4" s="1" t="s">
        <v>64</v>
      </c>
      <c r="B4" s="6"/>
      <c r="C4" s="6"/>
      <c r="D4" s="6"/>
      <c r="E4" s="6"/>
      <c r="F4" s="6"/>
      <c r="G4" s="7"/>
      <c r="H4" s="8"/>
    </row>
    <row r="5" spans="1:8" ht="18" x14ac:dyDescent="0.35">
      <c r="A5" s="9" t="s">
        <v>2</v>
      </c>
      <c r="B5" s="10"/>
      <c r="C5" s="10"/>
      <c r="D5" s="10"/>
      <c r="E5" s="10"/>
      <c r="F5" s="10"/>
      <c r="G5" s="11"/>
      <c r="H5" s="8"/>
    </row>
    <row r="6" spans="1:8" ht="18" x14ac:dyDescent="0.35">
      <c r="A6" s="9"/>
      <c r="B6" s="10"/>
      <c r="C6" s="10"/>
      <c r="D6" s="10"/>
      <c r="E6" s="10"/>
      <c r="F6" s="10"/>
      <c r="G6" s="11"/>
      <c r="H6" s="8"/>
    </row>
    <row r="7" spans="1:8" ht="43.8" thickBot="1" x14ac:dyDescent="0.35">
      <c r="A7" s="12"/>
      <c r="B7" s="12">
        <v>2020</v>
      </c>
      <c r="C7" s="12">
        <v>2021</v>
      </c>
      <c r="D7" s="12">
        <v>2022</v>
      </c>
      <c r="E7" s="12">
        <v>2023</v>
      </c>
      <c r="F7" s="12">
        <v>2024</v>
      </c>
      <c r="G7" s="13" t="s">
        <v>65</v>
      </c>
      <c r="H7" s="14" t="s">
        <v>66</v>
      </c>
    </row>
    <row r="8" spans="1:8" ht="15" thickTop="1" x14ac:dyDescent="0.3">
      <c r="A8" s="15" t="s">
        <v>3</v>
      </c>
      <c r="B8" s="16"/>
      <c r="C8" s="16"/>
      <c r="D8" s="16">
        <v>0</v>
      </c>
      <c r="E8" s="16">
        <v>0</v>
      </c>
      <c r="F8" s="16"/>
      <c r="G8" s="17">
        <v>3923</v>
      </c>
      <c r="H8" s="18">
        <f>+(F8*100)/G8</f>
        <v>0</v>
      </c>
    </row>
    <row r="9" spans="1:8" x14ac:dyDescent="0.3">
      <c r="A9" s="15" t="s">
        <v>4</v>
      </c>
      <c r="B9" s="16">
        <v>0</v>
      </c>
      <c r="C9" s="16"/>
      <c r="D9" s="16"/>
      <c r="E9" s="16"/>
      <c r="F9" s="16"/>
      <c r="G9" s="17">
        <v>142187</v>
      </c>
      <c r="H9" s="18">
        <f t="shared" ref="H9:H62" si="0">+(F9*100)/G9</f>
        <v>0</v>
      </c>
    </row>
    <row r="10" spans="1:8" x14ac:dyDescent="0.3">
      <c r="A10" s="15" t="s">
        <v>5</v>
      </c>
      <c r="B10" s="16">
        <v>0</v>
      </c>
      <c r="C10" s="16"/>
      <c r="D10" s="16"/>
      <c r="E10" s="16"/>
      <c r="F10" s="16"/>
      <c r="G10" s="17">
        <v>13028</v>
      </c>
      <c r="H10" s="18">
        <f t="shared" si="0"/>
        <v>0</v>
      </c>
    </row>
    <row r="11" spans="1:8" x14ac:dyDescent="0.3">
      <c r="A11" s="15" t="s">
        <v>6</v>
      </c>
      <c r="B11" s="16"/>
      <c r="C11" s="16"/>
      <c r="D11" s="16">
        <v>0</v>
      </c>
      <c r="E11" s="16">
        <v>15</v>
      </c>
      <c r="F11" s="16">
        <v>1</v>
      </c>
      <c r="G11" s="17">
        <v>89195</v>
      </c>
      <c r="H11" s="18">
        <f t="shared" si="0"/>
        <v>1.1211390773025393E-3</v>
      </c>
    </row>
    <row r="12" spans="1:8" x14ac:dyDescent="0.3">
      <c r="A12" s="15" t="s">
        <v>7</v>
      </c>
      <c r="B12" s="16">
        <v>16</v>
      </c>
      <c r="C12" s="16">
        <v>9</v>
      </c>
      <c r="D12" s="16">
        <v>34</v>
      </c>
      <c r="E12" s="16">
        <v>3</v>
      </c>
      <c r="F12" s="16">
        <v>2</v>
      </c>
      <c r="G12" s="17">
        <v>189831</v>
      </c>
      <c r="H12" s="18">
        <f t="shared" si="0"/>
        <v>1.0535687005810432E-3</v>
      </c>
    </row>
    <row r="13" spans="1:8" x14ac:dyDescent="0.3">
      <c r="A13" s="15" t="s">
        <v>8</v>
      </c>
      <c r="B13" s="16">
        <v>48</v>
      </c>
      <c r="C13" s="16">
        <v>49</v>
      </c>
      <c r="D13" s="16">
        <v>27</v>
      </c>
      <c r="E13" s="16">
        <v>37</v>
      </c>
      <c r="F13" s="16">
        <v>5</v>
      </c>
      <c r="G13" s="17">
        <v>407371</v>
      </c>
      <c r="H13" s="18">
        <f t="shared" si="0"/>
        <v>1.2273824106281497E-3</v>
      </c>
    </row>
    <row r="14" spans="1:8" x14ac:dyDescent="0.3">
      <c r="A14" s="15" t="s">
        <v>9</v>
      </c>
      <c r="B14" s="16"/>
      <c r="C14" s="16">
        <v>0</v>
      </c>
      <c r="D14" s="16">
        <v>8</v>
      </c>
      <c r="E14" s="16">
        <v>3</v>
      </c>
      <c r="F14" s="16"/>
      <c r="G14" s="17">
        <v>46546</v>
      </c>
      <c r="H14" s="18">
        <f t="shared" si="0"/>
        <v>0</v>
      </c>
    </row>
    <row r="15" spans="1:8" x14ac:dyDescent="0.3">
      <c r="A15" s="15" t="s">
        <v>10</v>
      </c>
      <c r="B15" s="16">
        <v>3</v>
      </c>
      <c r="C15" s="16">
        <v>192</v>
      </c>
      <c r="D15" s="16">
        <v>0</v>
      </c>
      <c r="E15" s="16">
        <v>10</v>
      </c>
      <c r="F15" s="16">
        <v>0</v>
      </c>
      <c r="G15" s="17">
        <v>323187</v>
      </c>
      <c r="H15" s="18">
        <f t="shared" si="0"/>
        <v>0</v>
      </c>
    </row>
    <row r="16" spans="1:8" x14ac:dyDescent="0.3">
      <c r="A16" s="15" t="s">
        <v>11</v>
      </c>
      <c r="B16" s="16">
        <v>305</v>
      </c>
      <c r="C16" s="16">
        <v>280</v>
      </c>
      <c r="D16" s="16">
        <v>128</v>
      </c>
      <c r="E16" s="16">
        <v>192</v>
      </c>
      <c r="F16" s="16">
        <v>114</v>
      </c>
      <c r="G16" s="17">
        <v>518769</v>
      </c>
      <c r="H16" s="18">
        <f t="shared" si="0"/>
        <v>2.1975098743371328E-2</v>
      </c>
    </row>
    <row r="17" spans="1:8" x14ac:dyDescent="0.3">
      <c r="A17" s="15" t="s">
        <v>12</v>
      </c>
      <c r="B17" s="16">
        <v>0</v>
      </c>
      <c r="C17" s="16">
        <v>0</v>
      </c>
      <c r="D17" s="16">
        <v>0</v>
      </c>
      <c r="E17" s="16">
        <v>0</v>
      </c>
      <c r="F17" s="16"/>
      <c r="G17" s="17">
        <v>81995</v>
      </c>
      <c r="H17" s="18">
        <f t="shared" si="0"/>
        <v>0</v>
      </c>
    </row>
    <row r="18" spans="1:8" x14ac:dyDescent="0.3">
      <c r="A18" s="15" t="s">
        <v>13</v>
      </c>
      <c r="B18" s="16">
        <v>0</v>
      </c>
      <c r="C18" s="16">
        <v>0</v>
      </c>
      <c r="D18" s="16">
        <v>0</v>
      </c>
      <c r="E18" s="16"/>
      <c r="F18" s="16">
        <v>0</v>
      </c>
      <c r="G18" s="17">
        <v>21143</v>
      </c>
      <c r="H18" s="18">
        <f t="shared" si="0"/>
        <v>0</v>
      </c>
    </row>
    <row r="19" spans="1:8" x14ac:dyDescent="0.3">
      <c r="A19" s="15" t="s">
        <v>14</v>
      </c>
      <c r="B19" s="16">
        <v>0</v>
      </c>
      <c r="C19" s="16"/>
      <c r="D19" s="16"/>
      <c r="E19" s="16"/>
      <c r="F19" s="16"/>
      <c r="G19" s="17">
        <v>38690</v>
      </c>
      <c r="H19" s="18">
        <f t="shared" si="0"/>
        <v>0</v>
      </c>
    </row>
    <row r="20" spans="1:8" x14ac:dyDescent="0.3">
      <c r="A20" s="15" t="s">
        <v>15</v>
      </c>
      <c r="B20" s="16"/>
      <c r="C20" s="16"/>
      <c r="D20" s="16"/>
      <c r="E20" s="16"/>
      <c r="F20" s="16"/>
      <c r="G20" s="17">
        <v>1381</v>
      </c>
      <c r="H20" s="18">
        <f t="shared" si="0"/>
        <v>0</v>
      </c>
    </row>
    <row r="21" spans="1:8" x14ac:dyDescent="0.3">
      <c r="A21" s="15" t="s">
        <v>16</v>
      </c>
      <c r="B21" s="16">
        <v>1</v>
      </c>
      <c r="C21" s="16">
        <v>6</v>
      </c>
      <c r="D21" s="16">
        <v>0</v>
      </c>
      <c r="E21" s="16">
        <v>0</v>
      </c>
      <c r="F21" s="16">
        <v>0</v>
      </c>
      <c r="G21" s="17">
        <v>12855</v>
      </c>
      <c r="H21" s="18">
        <f t="shared" si="0"/>
        <v>0</v>
      </c>
    </row>
    <row r="22" spans="1:8" x14ac:dyDescent="0.3">
      <c r="A22" s="15" t="s">
        <v>17</v>
      </c>
      <c r="B22" s="16">
        <v>0</v>
      </c>
      <c r="C22" s="16">
        <v>0</v>
      </c>
      <c r="D22" s="16">
        <v>0</v>
      </c>
      <c r="E22" s="16">
        <v>3</v>
      </c>
      <c r="F22" s="16">
        <v>6</v>
      </c>
      <c r="G22" s="17">
        <v>745699</v>
      </c>
      <c r="H22" s="18">
        <f t="shared" si="0"/>
        <v>8.0461419419899992E-4</v>
      </c>
    </row>
    <row r="23" spans="1:8" x14ac:dyDescent="0.3">
      <c r="A23" s="15" t="s">
        <v>18</v>
      </c>
      <c r="B23" s="16">
        <v>1</v>
      </c>
      <c r="C23" s="16">
        <v>2</v>
      </c>
      <c r="D23" s="16"/>
      <c r="E23" s="16">
        <v>1</v>
      </c>
      <c r="F23" s="16"/>
      <c r="G23" s="17">
        <v>40008</v>
      </c>
      <c r="H23" s="18">
        <f t="shared" si="0"/>
        <v>0</v>
      </c>
    </row>
    <row r="24" spans="1:8" x14ac:dyDescent="0.3">
      <c r="A24" s="15" t="s">
        <v>19</v>
      </c>
      <c r="B24" s="16">
        <v>2295</v>
      </c>
      <c r="C24" s="16">
        <v>1513</v>
      </c>
      <c r="D24" s="16">
        <v>112</v>
      </c>
      <c r="E24" s="16">
        <v>4505</v>
      </c>
      <c r="F24" s="16">
        <v>1851</v>
      </c>
      <c r="G24" s="17">
        <v>398108</v>
      </c>
      <c r="H24" s="18">
        <f t="shared" si="0"/>
        <v>0.46494920976217508</v>
      </c>
    </row>
    <row r="25" spans="1:8" x14ac:dyDescent="0.3">
      <c r="A25" s="15" t="s">
        <v>20</v>
      </c>
      <c r="B25" s="16">
        <v>0</v>
      </c>
      <c r="C25" s="16">
        <v>0</v>
      </c>
      <c r="D25" s="16"/>
      <c r="E25" s="16">
        <v>5</v>
      </c>
      <c r="F25" s="16">
        <v>7</v>
      </c>
      <c r="G25" s="17">
        <v>746726</v>
      </c>
      <c r="H25" s="18">
        <f t="shared" si="0"/>
        <v>9.3742550815158437E-4</v>
      </c>
    </row>
    <row r="26" spans="1:8" x14ac:dyDescent="0.3">
      <c r="A26" s="15" t="s">
        <v>21</v>
      </c>
      <c r="B26" s="16">
        <v>53</v>
      </c>
      <c r="C26" s="16">
        <v>68</v>
      </c>
      <c r="D26" s="16">
        <v>65</v>
      </c>
      <c r="E26" s="16">
        <v>22</v>
      </c>
      <c r="F26" s="16">
        <v>14</v>
      </c>
      <c r="G26" s="17">
        <v>804126</v>
      </c>
      <c r="H26" s="18">
        <f t="shared" si="0"/>
        <v>1.7410206858129199E-3</v>
      </c>
    </row>
    <row r="27" spans="1:8" x14ac:dyDescent="0.3">
      <c r="A27" s="15" t="s">
        <v>22</v>
      </c>
      <c r="B27" s="16">
        <v>125</v>
      </c>
      <c r="C27" s="16">
        <v>20</v>
      </c>
      <c r="D27" s="16">
        <v>43</v>
      </c>
      <c r="E27" s="16">
        <v>134</v>
      </c>
      <c r="F27" s="16">
        <v>2</v>
      </c>
      <c r="G27" s="17">
        <v>30827</v>
      </c>
      <c r="H27" s="18">
        <f t="shared" si="0"/>
        <v>6.4878191196029453E-3</v>
      </c>
    </row>
    <row r="28" spans="1:8" x14ac:dyDescent="0.3">
      <c r="A28" s="15" t="s">
        <v>23</v>
      </c>
      <c r="B28" s="16">
        <v>196</v>
      </c>
      <c r="C28" s="16">
        <v>102</v>
      </c>
      <c r="D28" s="16">
        <v>167</v>
      </c>
      <c r="E28" s="16">
        <v>138</v>
      </c>
      <c r="F28" s="16">
        <v>23</v>
      </c>
      <c r="G28" s="17">
        <v>674426</v>
      </c>
      <c r="H28" s="18">
        <f t="shared" si="0"/>
        <v>3.4103074318012649E-3</v>
      </c>
    </row>
    <row r="29" spans="1:8" x14ac:dyDescent="0.3">
      <c r="A29" s="15" t="s">
        <v>24</v>
      </c>
      <c r="B29" s="16">
        <v>2147</v>
      </c>
      <c r="C29" s="16">
        <v>2287</v>
      </c>
      <c r="D29" s="16">
        <v>1774</v>
      </c>
      <c r="E29" s="16">
        <v>1958</v>
      </c>
      <c r="F29" s="16">
        <v>2378</v>
      </c>
      <c r="G29" s="17">
        <v>153429</v>
      </c>
      <c r="H29" s="18">
        <f t="shared" si="0"/>
        <v>1.5499025607935919</v>
      </c>
    </row>
    <row r="30" spans="1:8" x14ac:dyDescent="0.3">
      <c r="A30" s="15" t="s">
        <v>25</v>
      </c>
      <c r="B30" s="16">
        <v>2144</v>
      </c>
      <c r="C30" s="16">
        <v>2190</v>
      </c>
      <c r="D30" s="16">
        <v>2542</v>
      </c>
      <c r="E30" s="16">
        <v>2748</v>
      </c>
      <c r="F30" s="16">
        <v>3539</v>
      </c>
      <c r="G30" s="17">
        <v>224729</v>
      </c>
      <c r="H30" s="18">
        <f t="shared" si="0"/>
        <v>1.574785630692968</v>
      </c>
    </row>
    <row r="31" spans="1:8" ht="15" thickBot="1" x14ac:dyDescent="0.35">
      <c r="A31" s="20" t="s">
        <v>26</v>
      </c>
      <c r="B31" s="21">
        <f t="shared" ref="B31:D31" si="1">SUM(B8:B30)</f>
        <v>7334</v>
      </c>
      <c r="C31" s="21">
        <f t="shared" si="1"/>
        <v>6718</v>
      </c>
      <c r="D31" s="21">
        <f t="shared" si="1"/>
        <v>4900</v>
      </c>
      <c r="E31" s="21">
        <f t="shared" ref="E31:F31" si="2">SUM(E8:E30)</f>
        <v>9774</v>
      </c>
      <c r="F31" s="21">
        <f t="shared" si="2"/>
        <v>7942</v>
      </c>
      <c r="G31" s="21">
        <v>5708179</v>
      </c>
      <c r="H31" s="22">
        <f t="shared" si="0"/>
        <v>0.13913368869476589</v>
      </c>
    </row>
    <row r="32" spans="1:8" ht="15" thickTop="1" x14ac:dyDescent="0.3">
      <c r="A32" s="23" t="s">
        <v>27</v>
      </c>
      <c r="B32" s="23">
        <v>124</v>
      </c>
      <c r="C32" s="23">
        <v>0</v>
      </c>
      <c r="D32" s="23">
        <v>0</v>
      </c>
      <c r="E32" s="23"/>
      <c r="F32" s="23">
        <v>2</v>
      </c>
      <c r="G32" s="24">
        <v>139947</v>
      </c>
      <c r="H32" s="25">
        <f t="shared" si="0"/>
        <v>1.4291124497131057E-3</v>
      </c>
    </row>
    <row r="33" spans="1:8" x14ac:dyDescent="0.3">
      <c r="A33" s="23" t="s">
        <v>28</v>
      </c>
      <c r="B33" s="23">
        <v>9</v>
      </c>
      <c r="C33" s="23"/>
      <c r="D33" s="23">
        <v>1</v>
      </c>
      <c r="E33" s="23">
        <v>1</v>
      </c>
      <c r="F33" s="23">
        <v>0</v>
      </c>
      <c r="G33" s="24">
        <v>95903</v>
      </c>
      <c r="H33" s="25">
        <f t="shared" si="0"/>
        <v>0</v>
      </c>
    </row>
    <row r="34" spans="1:8" x14ac:dyDescent="0.3">
      <c r="A34" s="23" t="s">
        <v>29</v>
      </c>
      <c r="B34" s="23">
        <v>1</v>
      </c>
      <c r="C34" s="23">
        <v>2</v>
      </c>
      <c r="D34" s="23">
        <v>0</v>
      </c>
      <c r="E34" s="23">
        <v>0</v>
      </c>
      <c r="F34" s="23">
        <v>0</v>
      </c>
      <c r="G34" s="24">
        <v>87326</v>
      </c>
      <c r="H34" s="25">
        <f t="shared" si="0"/>
        <v>0</v>
      </c>
    </row>
    <row r="35" spans="1:8" x14ac:dyDescent="0.3">
      <c r="A35" s="23" t="s">
        <v>30</v>
      </c>
      <c r="B35" s="23">
        <v>4</v>
      </c>
      <c r="C35" s="23">
        <v>2</v>
      </c>
      <c r="D35" s="23">
        <v>11</v>
      </c>
      <c r="E35" s="23">
        <v>8</v>
      </c>
      <c r="F35" s="23"/>
      <c r="G35" s="24">
        <v>171135</v>
      </c>
      <c r="H35" s="25">
        <f t="shared" si="0"/>
        <v>0</v>
      </c>
    </row>
    <row r="36" spans="1:8" x14ac:dyDescent="0.3">
      <c r="A36" s="23" t="s">
        <v>31</v>
      </c>
      <c r="B36" s="23">
        <v>5</v>
      </c>
      <c r="C36" s="23">
        <v>14</v>
      </c>
      <c r="D36" s="23">
        <v>5</v>
      </c>
      <c r="E36" s="23">
        <v>14</v>
      </c>
      <c r="F36" s="23"/>
      <c r="G36" s="24">
        <v>39967</v>
      </c>
      <c r="H36" s="25">
        <f t="shared" si="0"/>
        <v>0</v>
      </c>
    </row>
    <row r="37" spans="1:8" x14ac:dyDescent="0.3">
      <c r="A37" s="23" t="s">
        <v>32</v>
      </c>
      <c r="B37" s="23">
        <v>301</v>
      </c>
      <c r="C37" s="23">
        <v>673</v>
      </c>
      <c r="D37" s="23">
        <v>117</v>
      </c>
      <c r="E37" s="23">
        <v>288</v>
      </c>
      <c r="F37" s="23">
        <v>128</v>
      </c>
      <c r="G37" s="24">
        <v>77219</v>
      </c>
      <c r="H37" s="25">
        <f t="shared" si="0"/>
        <v>0.16576231238425776</v>
      </c>
    </row>
    <row r="38" spans="1:8" x14ac:dyDescent="0.3">
      <c r="A38" s="23" t="s">
        <v>33</v>
      </c>
      <c r="B38" s="23">
        <v>0</v>
      </c>
      <c r="C38" s="23">
        <v>0</v>
      </c>
      <c r="D38" s="23">
        <v>0</v>
      </c>
      <c r="E38" s="23">
        <v>0</v>
      </c>
      <c r="F38" s="23"/>
      <c r="G38" s="24">
        <v>60960</v>
      </c>
      <c r="H38" s="25">
        <f t="shared" si="0"/>
        <v>0</v>
      </c>
    </row>
    <row r="39" spans="1:8" x14ac:dyDescent="0.3">
      <c r="A39" s="23" t="s">
        <v>34</v>
      </c>
      <c r="B39" s="23">
        <v>1</v>
      </c>
      <c r="C39" s="23">
        <v>0</v>
      </c>
      <c r="D39" s="23">
        <v>3</v>
      </c>
      <c r="E39" s="23">
        <v>1</v>
      </c>
      <c r="F39" s="23"/>
      <c r="G39" s="24">
        <v>255375</v>
      </c>
      <c r="H39" s="25">
        <f t="shared" si="0"/>
        <v>0</v>
      </c>
    </row>
    <row r="40" spans="1:8" x14ac:dyDescent="0.3">
      <c r="A40" s="23" t="s">
        <v>35</v>
      </c>
      <c r="B40" s="23"/>
      <c r="C40" s="23"/>
      <c r="D40" s="23"/>
      <c r="E40" s="23"/>
      <c r="F40" s="23"/>
      <c r="G40" s="24">
        <v>1476</v>
      </c>
      <c r="H40" s="25">
        <f t="shared" si="0"/>
        <v>0</v>
      </c>
    </row>
    <row r="41" spans="1:8" x14ac:dyDescent="0.3">
      <c r="A41" s="23" t="s">
        <v>36</v>
      </c>
      <c r="B41" s="23">
        <v>0</v>
      </c>
      <c r="C41" s="23">
        <v>0</v>
      </c>
      <c r="D41" s="23">
        <v>0</v>
      </c>
      <c r="E41" s="23">
        <v>0</v>
      </c>
      <c r="F41" s="23"/>
      <c r="G41" s="24">
        <v>4923</v>
      </c>
      <c r="H41" s="25">
        <f t="shared" si="0"/>
        <v>0</v>
      </c>
    </row>
    <row r="42" spans="1:8" x14ac:dyDescent="0.3">
      <c r="A42" s="23" t="s">
        <v>37</v>
      </c>
      <c r="B42" s="23">
        <v>1</v>
      </c>
      <c r="C42" s="23"/>
      <c r="D42" s="23">
        <v>29</v>
      </c>
      <c r="E42" s="23">
        <v>16</v>
      </c>
      <c r="F42" s="23">
        <v>0</v>
      </c>
      <c r="G42" s="24">
        <v>33947</v>
      </c>
      <c r="H42" s="25">
        <f t="shared" si="0"/>
        <v>0</v>
      </c>
    </row>
    <row r="43" spans="1:8" x14ac:dyDescent="0.3">
      <c r="A43" s="23" t="s">
        <v>38</v>
      </c>
      <c r="B43" s="23">
        <v>14</v>
      </c>
      <c r="C43" s="23">
        <v>142</v>
      </c>
      <c r="D43" s="23">
        <v>53</v>
      </c>
      <c r="E43" s="23">
        <v>7</v>
      </c>
      <c r="F43" s="23"/>
      <c r="G43" s="24">
        <v>677583</v>
      </c>
      <c r="H43" s="25">
        <f t="shared" si="0"/>
        <v>0</v>
      </c>
    </row>
    <row r="44" spans="1:8" x14ac:dyDescent="0.3">
      <c r="A44" s="23" t="s">
        <v>39</v>
      </c>
      <c r="B44" s="23">
        <v>28</v>
      </c>
      <c r="C44" s="23">
        <v>35</v>
      </c>
      <c r="D44" s="23">
        <v>36</v>
      </c>
      <c r="E44" s="23">
        <v>51</v>
      </c>
      <c r="F44" s="23">
        <v>3</v>
      </c>
      <c r="G44" s="24">
        <v>1137413</v>
      </c>
      <c r="H44" s="25">
        <f t="shared" si="0"/>
        <v>2.63756436756042E-4</v>
      </c>
    </row>
    <row r="45" spans="1:8" x14ac:dyDescent="0.3">
      <c r="A45" s="23" t="s">
        <v>40</v>
      </c>
      <c r="B45" s="23">
        <v>0</v>
      </c>
      <c r="C45" s="23">
        <v>4</v>
      </c>
      <c r="D45" s="23">
        <v>22</v>
      </c>
      <c r="E45" s="23">
        <v>6</v>
      </c>
      <c r="F45" s="23">
        <v>0</v>
      </c>
      <c r="G45" s="24">
        <v>49416</v>
      </c>
      <c r="H45" s="25">
        <f t="shared" si="0"/>
        <v>0</v>
      </c>
    </row>
    <row r="46" spans="1:8" x14ac:dyDescent="0.3">
      <c r="A46" s="23" t="s">
        <v>41</v>
      </c>
      <c r="B46" s="23">
        <v>5</v>
      </c>
      <c r="C46" s="23">
        <v>85</v>
      </c>
      <c r="D46" s="23">
        <v>170</v>
      </c>
      <c r="E46" s="23">
        <v>127</v>
      </c>
      <c r="F46" s="23">
        <v>5</v>
      </c>
      <c r="G46" s="24">
        <v>102956</v>
      </c>
      <c r="H46" s="25">
        <f t="shared" si="0"/>
        <v>4.8564435292746417E-3</v>
      </c>
    </row>
    <row r="47" spans="1:8" x14ac:dyDescent="0.3">
      <c r="A47" s="23" t="s">
        <v>42</v>
      </c>
      <c r="B47" s="23">
        <v>40</v>
      </c>
      <c r="C47" s="23">
        <v>134</v>
      </c>
      <c r="D47" s="23">
        <v>4</v>
      </c>
      <c r="E47" s="23"/>
      <c r="F47" s="23"/>
      <c r="G47" s="24">
        <v>147138</v>
      </c>
      <c r="H47" s="25">
        <f t="shared" si="0"/>
        <v>0</v>
      </c>
    </row>
    <row r="48" spans="1:8" x14ac:dyDescent="0.3">
      <c r="A48" s="23" t="s">
        <v>43</v>
      </c>
      <c r="B48" s="23">
        <v>6</v>
      </c>
      <c r="C48" s="23">
        <v>27</v>
      </c>
      <c r="D48" s="23">
        <v>104</v>
      </c>
      <c r="E48" s="23">
        <v>173</v>
      </c>
      <c r="F48" s="23">
        <v>3</v>
      </c>
      <c r="G48" s="24">
        <v>347546</v>
      </c>
      <c r="H48" s="25">
        <f t="shared" si="0"/>
        <v>8.6319508784448676E-4</v>
      </c>
    </row>
    <row r="49" spans="1:8" x14ac:dyDescent="0.3">
      <c r="A49" s="23" t="s">
        <v>44</v>
      </c>
      <c r="B49" s="23"/>
      <c r="C49" s="23">
        <v>4</v>
      </c>
      <c r="D49" s="23">
        <v>2</v>
      </c>
      <c r="E49" s="23">
        <v>0</v>
      </c>
      <c r="F49" s="23"/>
      <c r="G49" s="24">
        <v>6742</v>
      </c>
      <c r="H49" s="25">
        <f t="shared" si="0"/>
        <v>0</v>
      </c>
    </row>
    <row r="50" spans="1:8" x14ac:dyDescent="0.3">
      <c r="A50" s="23" t="s">
        <v>45</v>
      </c>
      <c r="B50" s="23">
        <v>37</v>
      </c>
      <c r="C50" s="23">
        <v>33</v>
      </c>
      <c r="D50" s="23">
        <v>33</v>
      </c>
      <c r="E50" s="23">
        <v>53</v>
      </c>
      <c r="F50" s="23">
        <v>33</v>
      </c>
      <c r="G50" s="24">
        <v>1207996</v>
      </c>
      <c r="H50" s="25">
        <f t="shared" si="0"/>
        <v>2.7317971251560437E-3</v>
      </c>
    </row>
    <row r="51" spans="1:8" x14ac:dyDescent="0.3">
      <c r="A51" s="23" t="s">
        <v>46</v>
      </c>
      <c r="B51" s="23">
        <v>13</v>
      </c>
      <c r="C51" s="23">
        <v>1</v>
      </c>
      <c r="D51" s="23">
        <v>4</v>
      </c>
      <c r="E51" s="16">
        <v>2</v>
      </c>
      <c r="F51" s="16"/>
      <c r="G51" s="24">
        <v>339085</v>
      </c>
      <c r="H51" s="25">
        <f t="shared" si="0"/>
        <v>0</v>
      </c>
    </row>
    <row r="52" spans="1:8" x14ac:dyDescent="0.3">
      <c r="A52" s="23" t="s">
        <v>47</v>
      </c>
      <c r="B52" s="23"/>
      <c r="C52" s="23"/>
      <c r="D52" s="23"/>
      <c r="E52" s="23">
        <v>0</v>
      </c>
      <c r="F52" s="23"/>
      <c r="G52" s="24">
        <v>2450</v>
      </c>
      <c r="H52" s="25">
        <f t="shared" si="0"/>
        <v>0</v>
      </c>
    </row>
    <row r="53" spans="1:8" x14ac:dyDescent="0.3">
      <c r="A53" s="23" t="s">
        <v>48</v>
      </c>
      <c r="B53" s="23"/>
      <c r="C53" s="23"/>
      <c r="D53" s="23"/>
      <c r="E53" s="23"/>
      <c r="F53" s="23"/>
      <c r="G53" s="24">
        <v>204276</v>
      </c>
      <c r="H53" s="25">
        <f t="shared" si="0"/>
        <v>0</v>
      </c>
    </row>
    <row r="54" spans="1:8" x14ac:dyDescent="0.3">
      <c r="A54" s="23" t="s">
        <v>49</v>
      </c>
      <c r="B54" s="23">
        <v>66</v>
      </c>
      <c r="C54" s="23">
        <v>145</v>
      </c>
      <c r="D54" s="23">
        <v>69</v>
      </c>
      <c r="E54" s="23">
        <v>175</v>
      </c>
      <c r="F54" s="23">
        <v>35</v>
      </c>
      <c r="G54" s="24">
        <v>88184</v>
      </c>
      <c r="H54" s="25">
        <f t="shared" si="0"/>
        <v>3.9689739635307995E-2</v>
      </c>
    </row>
    <row r="55" spans="1:8" x14ac:dyDescent="0.3">
      <c r="A55" s="23" t="s">
        <v>50</v>
      </c>
      <c r="B55" s="23">
        <v>15</v>
      </c>
      <c r="C55" s="23">
        <v>74</v>
      </c>
      <c r="D55" s="23">
        <v>241</v>
      </c>
      <c r="E55" s="23">
        <v>542</v>
      </c>
      <c r="F55" s="23">
        <v>4</v>
      </c>
      <c r="G55" s="24">
        <v>54356</v>
      </c>
      <c r="H55" s="25">
        <f t="shared" si="0"/>
        <v>7.3588932224593418E-3</v>
      </c>
    </row>
    <row r="56" spans="1:8" x14ac:dyDescent="0.3">
      <c r="A56" s="23" t="s">
        <v>51</v>
      </c>
      <c r="B56" s="23"/>
      <c r="C56" s="23"/>
      <c r="D56" s="23">
        <v>20</v>
      </c>
      <c r="E56" s="23"/>
      <c r="F56" s="23"/>
      <c r="G56" s="24">
        <v>125679</v>
      </c>
      <c r="H56" s="25">
        <f t="shared" si="0"/>
        <v>0</v>
      </c>
    </row>
    <row r="57" spans="1:8" x14ac:dyDescent="0.3">
      <c r="A57" s="23" t="s">
        <v>52</v>
      </c>
      <c r="B57" s="23">
        <v>1</v>
      </c>
      <c r="C57" s="23"/>
      <c r="D57" s="23"/>
      <c r="E57" s="23">
        <v>1</v>
      </c>
      <c r="F57" s="23"/>
      <c r="G57" s="24">
        <v>77194</v>
      </c>
      <c r="H57" s="25">
        <f t="shared" si="0"/>
        <v>0</v>
      </c>
    </row>
    <row r="58" spans="1:8" x14ac:dyDescent="0.3">
      <c r="A58" s="23" t="s">
        <v>53</v>
      </c>
      <c r="B58" s="23">
        <v>125</v>
      </c>
      <c r="C58" s="23">
        <v>119</v>
      </c>
      <c r="D58" s="23">
        <v>300</v>
      </c>
      <c r="E58" s="23">
        <v>1109</v>
      </c>
      <c r="F58" s="23">
        <v>22</v>
      </c>
      <c r="G58" s="24">
        <v>789733</v>
      </c>
      <c r="H58" s="25">
        <f t="shared" si="0"/>
        <v>2.7857516401112782E-3</v>
      </c>
    </row>
    <row r="59" spans="1:8" x14ac:dyDescent="0.3">
      <c r="A59" s="23" t="s">
        <v>54</v>
      </c>
      <c r="B59" s="23">
        <v>12</v>
      </c>
      <c r="C59" s="23">
        <v>1</v>
      </c>
      <c r="D59" s="23">
        <v>9</v>
      </c>
      <c r="E59" s="23">
        <v>2</v>
      </c>
      <c r="F59" s="23"/>
      <c r="G59" s="24">
        <v>167245</v>
      </c>
      <c r="H59" s="25">
        <f t="shared" si="0"/>
        <v>0</v>
      </c>
    </row>
    <row r="60" spans="1:8" x14ac:dyDescent="0.3">
      <c r="A60" s="23" t="s">
        <v>55</v>
      </c>
      <c r="B60" s="23">
        <v>3</v>
      </c>
      <c r="C60" s="23">
        <v>4</v>
      </c>
      <c r="D60" s="23">
        <v>54</v>
      </c>
      <c r="E60" s="23">
        <v>32</v>
      </c>
      <c r="F60" s="23">
        <v>3</v>
      </c>
      <c r="G60" s="24">
        <v>102741</v>
      </c>
      <c r="H60" s="25">
        <f t="shared" si="0"/>
        <v>2.9199637924489734E-3</v>
      </c>
    </row>
    <row r="61" spans="1:8" ht="15" thickBot="1" x14ac:dyDescent="0.35">
      <c r="A61" s="20" t="s">
        <v>56</v>
      </c>
      <c r="B61" s="21">
        <f t="shared" ref="B61:D61" si="3">SUM(B32:B60)</f>
        <v>811</v>
      </c>
      <c r="C61" s="21">
        <f t="shared" si="3"/>
        <v>1499</v>
      </c>
      <c r="D61" s="21">
        <f t="shared" si="3"/>
        <v>1287</v>
      </c>
      <c r="E61" s="21">
        <f t="shared" ref="E61" si="4">SUM(E32:E60)</f>
        <v>2608</v>
      </c>
      <c r="F61" s="21">
        <f t="shared" ref="F61:G61" si="5">SUM(F32:F60)</f>
        <v>238</v>
      </c>
      <c r="G61" s="21">
        <f t="shared" si="5"/>
        <v>6595911</v>
      </c>
      <c r="H61" s="22">
        <f t="shared" si="0"/>
        <v>3.6082961095139096E-3</v>
      </c>
    </row>
    <row r="62" spans="1:8" ht="15.6" thickTop="1" thickBot="1" x14ac:dyDescent="0.35">
      <c r="A62" s="20" t="s">
        <v>57</v>
      </c>
      <c r="B62" s="21">
        <f t="shared" ref="B62:D62" si="6">+B61+B31</f>
        <v>8145</v>
      </c>
      <c r="C62" s="21">
        <f t="shared" si="6"/>
        <v>8217</v>
      </c>
      <c r="D62" s="21">
        <f t="shared" si="6"/>
        <v>6187</v>
      </c>
      <c r="E62" s="21">
        <f t="shared" ref="E62" si="7">+E61+E31</f>
        <v>12382</v>
      </c>
      <c r="F62" s="21">
        <f t="shared" ref="F62:G62" si="8">+F61+F31</f>
        <v>8180</v>
      </c>
      <c r="G62" s="21">
        <f t="shared" si="8"/>
        <v>12304090</v>
      </c>
      <c r="H62" s="22">
        <f t="shared" si="0"/>
        <v>6.6481958438210378E-2</v>
      </c>
    </row>
    <row r="63" spans="1:8" ht="15" thickTop="1" x14ac:dyDescent="0.3">
      <c r="A63" s="24"/>
      <c r="B63" s="24"/>
      <c r="C63" s="24"/>
      <c r="D63" s="24"/>
      <c r="E63" s="24"/>
      <c r="F63" s="24"/>
      <c r="G63" s="24"/>
      <c r="H63" s="25"/>
    </row>
  </sheetData>
  <printOptions horizontalCentered="1"/>
  <pageMargins left="0" right="0" top="0.39370078740157483" bottom="0.39370078740157483" header="0" footer="0"/>
  <pageSetup paperSize="9" scale="81" orientation="portrait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Andalucía</vt:lpstr>
      <vt:lpstr>Aragón</vt:lpstr>
      <vt:lpstr>Canarias</vt:lpstr>
      <vt:lpstr>Cataluña</vt:lpstr>
      <vt:lpstr>CValenciana</vt:lpstr>
      <vt:lpstr>Extremadura</vt:lpstr>
      <vt:lpstr>RMurcia</vt:lpstr>
      <vt:lpstr>LaRioja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dcterms:created xsi:type="dcterms:W3CDTF">2023-06-07T08:40:31Z</dcterms:created>
  <dcterms:modified xsi:type="dcterms:W3CDTF">2025-02-20T11:36:20Z</dcterms:modified>
</cp:coreProperties>
</file>