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H/Export/"/>
    </mc:Choice>
  </mc:AlternateContent>
  <xr:revisionPtr revIDLastSave="318" documentId="14_{D446CE98-845F-41E9-8C1C-DABE013D461B}" xr6:coauthVersionLast="47" xr6:coauthVersionMax="47" xr10:uidLastSave="{4B305E46-2BB3-4002-A11C-B42EFE51825A}"/>
  <bookViews>
    <workbookView xWindow="28680" yWindow="-120" windowWidth="29040" windowHeight="15720" activeTab="2" xr2:uid="{98357577-0C59-43CE-ADB2-F9711BA289E5}"/>
  </bookViews>
  <sheets>
    <sheet name="2022" sheetId="7" r:id="rId1"/>
    <sheet name="2023" sheetId="16" r:id="rId2"/>
    <sheet name="2024" sheetId="2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1" i="26" l="1"/>
  <c r="R61" i="26"/>
  <c r="R62" i="26" s="1"/>
  <c r="Q61" i="26"/>
  <c r="P61" i="26"/>
  <c r="O61" i="26"/>
  <c r="N61" i="26"/>
  <c r="M61" i="26"/>
  <c r="M62" i="26" s="1"/>
  <c r="L61" i="26"/>
  <c r="K61" i="26"/>
  <c r="J61" i="26"/>
  <c r="I61" i="26"/>
  <c r="H61" i="26"/>
  <c r="G61" i="26"/>
  <c r="F61" i="26"/>
  <c r="E61" i="26"/>
  <c r="E62" i="26" s="1"/>
  <c r="D61" i="26"/>
  <c r="C61" i="26"/>
  <c r="C62" i="26" s="1"/>
  <c r="B61" i="26"/>
  <c r="T60" i="26"/>
  <c r="T59" i="26"/>
  <c r="T58" i="26"/>
  <c r="T57" i="26"/>
  <c r="T56" i="26"/>
  <c r="T55" i="26"/>
  <c r="T54" i="26"/>
  <c r="T53" i="26"/>
  <c r="T52" i="26"/>
  <c r="T51" i="26"/>
  <c r="T50" i="26"/>
  <c r="T49" i="26"/>
  <c r="T48" i="26"/>
  <c r="T47" i="26"/>
  <c r="T46" i="26"/>
  <c r="T45" i="26"/>
  <c r="T44" i="26"/>
  <c r="T43" i="26"/>
  <c r="T42" i="26"/>
  <c r="T41" i="26"/>
  <c r="T40" i="26"/>
  <c r="T39" i="26"/>
  <c r="T38" i="26"/>
  <c r="T37" i="26"/>
  <c r="T36" i="26"/>
  <c r="T35" i="26"/>
  <c r="T34" i="26"/>
  <c r="T33" i="26"/>
  <c r="T32" i="26"/>
  <c r="S31" i="26"/>
  <c r="S62" i="26" s="1"/>
  <c r="R31" i="26"/>
  <c r="Q31" i="26"/>
  <c r="P31" i="26"/>
  <c r="O31" i="26"/>
  <c r="N31" i="26"/>
  <c r="M31" i="26"/>
  <c r="L31" i="26"/>
  <c r="L62" i="26" s="1"/>
  <c r="K31" i="26"/>
  <c r="K62" i="26" s="1"/>
  <c r="J31" i="26"/>
  <c r="J62" i="26" s="1"/>
  <c r="I31" i="26"/>
  <c r="H31" i="26"/>
  <c r="G31" i="26"/>
  <c r="F31" i="26"/>
  <c r="E31" i="26"/>
  <c r="D31" i="26"/>
  <c r="D62" i="26" s="1"/>
  <c r="C31" i="26"/>
  <c r="B31" i="26"/>
  <c r="B62" i="26" s="1"/>
  <c r="T30" i="26"/>
  <c r="T29" i="26"/>
  <c r="T28" i="26"/>
  <c r="T27" i="26"/>
  <c r="T26" i="26"/>
  <c r="T25" i="26"/>
  <c r="T24" i="26"/>
  <c r="T23" i="26"/>
  <c r="T22" i="26"/>
  <c r="T21" i="26"/>
  <c r="T20" i="26"/>
  <c r="T19" i="26"/>
  <c r="T18" i="26"/>
  <c r="T17" i="26"/>
  <c r="T16" i="26"/>
  <c r="T15" i="26"/>
  <c r="T14" i="26"/>
  <c r="T13" i="26"/>
  <c r="T12" i="26"/>
  <c r="T11" i="26"/>
  <c r="T10" i="26"/>
  <c r="T9" i="26"/>
  <c r="T8" i="26"/>
  <c r="T61" i="26" l="1"/>
  <c r="T31" i="26"/>
  <c r="F62" i="26"/>
  <c r="N62" i="26"/>
  <c r="G62" i="26"/>
  <c r="O62" i="26"/>
  <c r="H62" i="26"/>
  <c r="P62" i="26"/>
  <c r="I62" i="26"/>
  <c r="Q62" i="26"/>
  <c r="T62" i="26"/>
  <c r="S61" i="16" l="1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T60" i="16"/>
  <c r="T59" i="16"/>
  <c r="T58" i="16"/>
  <c r="T57" i="16"/>
  <c r="T56" i="16"/>
  <c r="T55" i="16"/>
  <c r="T54" i="16"/>
  <c r="T53" i="16"/>
  <c r="T52" i="16"/>
  <c r="T51" i="16"/>
  <c r="T50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O62" i="16" l="1"/>
  <c r="C62" i="16"/>
  <c r="D62" i="16"/>
  <c r="J62" i="16"/>
  <c r="K62" i="16"/>
  <c r="M62" i="16"/>
  <c r="B62" i="16"/>
  <c r="P62" i="16"/>
  <c r="F62" i="16"/>
  <c r="R62" i="16"/>
  <c r="N62" i="16"/>
  <c r="G62" i="16"/>
  <c r="S62" i="16"/>
  <c r="H62" i="16"/>
  <c r="T61" i="16"/>
  <c r="I62" i="16"/>
  <c r="L62" i="16"/>
  <c r="T31" i="16"/>
  <c r="E62" i="16"/>
  <c r="Q62" i="16"/>
  <c r="T62" i="16" l="1"/>
  <c r="R61" i="7"/>
  <c r="Q61" i="7"/>
  <c r="P61" i="7"/>
  <c r="O61" i="7"/>
  <c r="N61" i="7"/>
  <c r="M61" i="7"/>
  <c r="R31" i="7"/>
  <c r="Q31" i="7"/>
  <c r="P31" i="7"/>
  <c r="O31" i="7"/>
  <c r="N31" i="7"/>
  <c r="M31" i="7"/>
  <c r="M62" i="7" s="1"/>
  <c r="S61" i="7"/>
  <c r="L61" i="7"/>
  <c r="K61" i="7"/>
  <c r="J61" i="7"/>
  <c r="I61" i="7"/>
  <c r="H61" i="7"/>
  <c r="G61" i="7"/>
  <c r="F61" i="7"/>
  <c r="E61" i="7"/>
  <c r="D61" i="7"/>
  <c r="C61" i="7"/>
  <c r="B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S31" i="7"/>
  <c r="L31" i="7"/>
  <c r="K31" i="7"/>
  <c r="J31" i="7"/>
  <c r="I31" i="7"/>
  <c r="H31" i="7"/>
  <c r="G31" i="7"/>
  <c r="F31" i="7"/>
  <c r="E31" i="7"/>
  <c r="D31" i="7"/>
  <c r="C31" i="7"/>
  <c r="B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P62" i="7" l="1"/>
  <c r="N62" i="7"/>
  <c r="R62" i="7"/>
  <c r="O62" i="7"/>
  <c r="Q62" i="7"/>
  <c r="H62" i="7"/>
  <c r="G62" i="7"/>
  <c r="I62" i="7"/>
  <c r="T31" i="7"/>
  <c r="B62" i="7"/>
  <c r="J62" i="7"/>
  <c r="D62" i="7"/>
  <c r="L62" i="7"/>
  <c r="C62" i="7"/>
  <c r="K62" i="7"/>
  <c r="T61" i="7"/>
  <c r="E62" i="7"/>
  <c r="S62" i="7"/>
  <c r="F62" i="7"/>
  <c r="T62" i="7" l="1"/>
</calcChain>
</file>

<file path=xl/sharedStrings.xml><?xml version="1.0" encoding="utf-8"?>
<sst xmlns="http://schemas.openxmlformats.org/spreadsheetml/2006/main" count="234" uniqueCount="81">
  <si>
    <t>AÑO 2022</t>
  </si>
  <si>
    <t>TOTAL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</si>
  <si>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</si>
  <si>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</si>
  <si>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</si>
  <si>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</si>
  <si>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</si>
  <si>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</si>
  <si>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</si>
  <si>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</si>
  <si>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</si>
  <si>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</si>
  <si>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</si>
  <si>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</si>
  <si>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</si>
  <si>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</si>
  <si>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</si>
  <si>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</si>
  <si>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</si>
  <si>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</si>
  <si>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</si>
  <si>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</si>
  <si>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</si>
  <si>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</si>
  <si>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</si>
  <si>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</si>
  <si>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</si>
  <si>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</si>
  <si>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</si>
  <si>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</si>
  <si>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</si>
  <si>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</si>
  <si>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</si>
  <si>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</si>
  <si>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</si>
  <si>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</si>
  <si>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</si>
  <si>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</si>
  <si>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</si>
  <si>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</si>
  <si>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</si>
  <si>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</si>
  <si>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</si>
  <si>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</si>
  <si>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</si>
  <si>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</si>
  <si>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</si>
  <si>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</si>
  <si>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</si>
  <si>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</si>
  <si>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</si>
  <si>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</si>
  <si>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</si>
  <si>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</si>
  <si>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</si>
  <si>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</si>
  <si>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</si>
  <si>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* Datos sin consolidar</t>
  </si>
  <si>
    <t>EXPORTACIONES ESPAÑOLAS DE FRUTAS Y HORTALIZAS FRESCAS POR COMUNIDAD AUTÓNOMA DE ORIGEN</t>
  </si>
  <si>
    <t>Andalucía</t>
  </si>
  <si>
    <t>Aragón</t>
  </si>
  <si>
    <t>Asturias</t>
  </si>
  <si>
    <t>Baleares</t>
  </si>
  <si>
    <t>C.Valenciana</t>
  </si>
  <si>
    <t>Canarias</t>
  </si>
  <si>
    <t>Cantabria</t>
  </si>
  <si>
    <t>C-LaMancha</t>
  </si>
  <si>
    <t>C-León</t>
  </si>
  <si>
    <t>Cataluña</t>
  </si>
  <si>
    <t>Extremadura</t>
  </si>
  <si>
    <t>Galicia</t>
  </si>
  <si>
    <t>Madrid</t>
  </si>
  <si>
    <t>Murcia</t>
  </si>
  <si>
    <t>Navarra</t>
  </si>
  <si>
    <t>País Vasco</t>
  </si>
  <si>
    <t xml:space="preserve">Otras </t>
  </si>
  <si>
    <t>Rioja</t>
  </si>
  <si>
    <t>MILES DE EUROS</t>
  </si>
  <si>
    <t>AÑO 2023</t>
  </si>
  <si>
    <t>AÑO 2024</t>
  </si>
  <si>
    <t>* Datos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</si>
</sst>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8" fillId="0" borderId="0" xfId="3" applyNumberFormat="1" applyFont="1" applyFill="1" applyBorder="1"/>
    <xf numFmtId="3" fontId="7" fillId="0" borderId="0" xfId="3" applyNumberFormat="1" applyFont="1" applyFill="1" applyBorder="1"/>
    <xf numFmtId="3" fontId="0" fillId="0" borderId="0" xfId="0" applyNumberForma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754B-BAD0-449E-9920-355B7FE59185}">
  <sheetPr>
    <pageSetUpPr fitToPage="1"/>
  </sheetPr>
  <dimension ref="A3:U64"/>
  <sheetViews>
    <sheetView workbookViewId="0">
      <selection activeCell="K4" sqref="K4"/>
    </sheetView>
  </sheetViews>
  <sheetFormatPr baseColWidth="10" defaultRowHeight="14.4" x14ac:dyDescent="0.3"/>
  <cols>
    <col min="1" max="1" width="20.6640625" customWidth="1"/>
  </cols>
  <sheetData>
    <row r="3" spans="1:21" ht="18" x14ac:dyDescent="0.35">
      <c r="A3" s="1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1" ht="18" x14ac:dyDescent="0.35">
      <c r="A5" s="5" t="s">
        <v>77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5" thickBot="1" x14ac:dyDescent="0.35">
      <c r="A7" s="7"/>
      <c r="B7" s="7" t="s">
        <v>59</v>
      </c>
      <c r="C7" s="7" t="s">
        <v>60</v>
      </c>
      <c r="D7" s="7" t="s">
        <v>61</v>
      </c>
      <c r="E7" s="7" t="s">
        <v>62</v>
      </c>
      <c r="F7" s="7" t="s">
        <v>63</v>
      </c>
      <c r="G7" s="7" t="s">
        <v>64</v>
      </c>
      <c r="H7" s="7" t="s">
        <v>65</v>
      </c>
      <c r="I7" s="7" t="s">
        <v>66</v>
      </c>
      <c r="J7" s="7" t="s">
        <v>67</v>
      </c>
      <c r="K7" s="7" t="s">
        <v>68</v>
      </c>
      <c r="L7" s="7" t="s">
        <v>69</v>
      </c>
      <c r="M7" s="7" t="s">
        <v>70</v>
      </c>
      <c r="N7" s="7" t="s">
        <v>71</v>
      </c>
      <c r="O7" s="7" t="s">
        <v>72</v>
      </c>
      <c r="P7" s="7" t="s">
        <v>73</v>
      </c>
      <c r="Q7" s="7" t="s">
        <v>74</v>
      </c>
      <c r="R7" s="7" t="s">
        <v>75</v>
      </c>
      <c r="S7" s="7" t="s">
        <v>76</v>
      </c>
      <c r="T7" s="7" t="s">
        <v>1</v>
      </c>
    </row>
    <row r="8" spans="1:21" ht="15" thickTop="1" x14ac:dyDescent="0.3">
      <c r="A8" s="8" t="s">
        <v>2</v>
      </c>
      <c r="B8" s="9">
        <v>740</v>
      </c>
      <c r="C8" s="9"/>
      <c r="D8" s="9"/>
      <c r="E8" s="9"/>
      <c r="F8" s="9">
        <v>1644</v>
      </c>
      <c r="G8" s="9"/>
      <c r="H8" s="9"/>
      <c r="I8" s="9">
        <v>2</v>
      </c>
      <c r="J8" s="9"/>
      <c r="K8" s="9">
        <v>862</v>
      </c>
      <c r="L8" s="9">
        <v>0</v>
      </c>
      <c r="M8" s="9">
        <v>0</v>
      </c>
      <c r="N8" s="9">
        <v>82</v>
      </c>
      <c r="O8" s="9">
        <v>3411</v>
      </c>
      <c r="P8" s="9">
        <v>220</v>
      </c>
      <c r="Q8" s="9">
        <v>3</v>
      </c>
      <c r="R8" s="9">
        <v>2</v>
      </c>
      <c r="S8" s="9">
        <v>0</v>
      </c>
      <c r="T8" s="10">
        <f t="shared" ref="T8:T30" si="0">SUM(B8:S8)</f>
        <v>6966</v>
      </c>
      <c r="U8" s="15"/>
    </row>
    <row r="9" spans="1:21" x14ac:dyDescent="0.3">
      <c r="A9" s="8" t="s">
        <v>3</v>
      </c>
      <c r="B9" s="9">
        <v>110694</v>
      </c>
      <c r="C9" s="9">
        <v>2661</v>
      </c>
      <c r="D9" s="9"/>
      <c r="E9" s="9">
        <v>10</v>
      </c>
      <c r="F9" s="9">
        <v>118774</v>
      </c>
      <c r="G9" s="9">
        <v>36</v>
      </c>
      <c r="H9" s="9"/>
      <c r="I9" s="9">
        <v>85935</v>
      </c>
      <c r="J9" s="9">
        <v>5828</v>
      </c>
      <c r="K9" s="9">
        <v>5795</v>
      </c>
      <c r="L9" s="9">
        <v>13148</v>
      </c>
      <c r="M9" s="9">
        <v>39</v>
      </c>
      <c r="N9" s="9">
        <v>15581</v>
      </c>
      <c r="O9" s="9">
        <v>16729</v>
      </c>
      <c r="P9" s="9">
        <v>491</v>
      </c>
      <c r="Q9" s="9">
        <v>7054</v>
      </c>
      <c r="R9" s="9">
        <v>31</v>
      </c>
      <c r="S9" s="9"/>
      <c r="T9" s="10">
        <f t="shared" si="0"/>
        <v>382806</v>
      </c>
    </row>
    <row r="10" spans="1:21" x14ac:dyDescent="0.3">
      <c r="A10" s="8" t="s">
        <v>4</v>
      </c>
      <c r="B10" s="9">
        <v>1568</v>
      </c>
      <c r="C10" s="9">
        <v>0</v>
      </c>
      <c r="D10" s="9"/>
      <c r="E10" s="9">
        <v>0</v>
      </c>
      <c r="F10" s="9">
        <v>9958</v>
      </c>
      <c r="G10" s="9"/>
      <c r="H10" s="9"/>
      <c r="I10" s="9">
        <v>2</v>
      </c>
      <c r="J10" s="9">
        <v>1</v>
      </c>
      <c r="K10" s="9">
        <v>984</v>
      </c>
      <c r="L10" s="9"/>
      <c r="M10" s="9">
        <v>1</v>
      </c>
      <c r="N10" s="9">
        <v>37</v>
      </c>
      <c r="O10" s="9">
        <v>7865</v>
      </c>
      <c r="P10" s="9">
        <v>6</v>
      </c>
      <c r="Q10" s="9">
        <v>0</v>
      </c>
      <c r="R10" s="9"/>
      <c r="S10" s="9"/>
      <c r="T10" s="10">
        <f t="shared" si="0"/>
        <v>20422</v>
      </c>
    </row>
    <row r="11" spans="1:21" x14ac:dyDescent="0.3">
      <c r="A11" s="8" t="s">
        <v>5</v>
      </c>
      <c r="B11" s="9">
        <v>7580</v>
      </c>
      <c r="C11" s="9"/>
      <c r="D11" s="9"/>
      <c r="E11" s="9"/>
      <c r="F11" s="9">
        <v>12635</v>
      </c>
      <c r="G11" s="9">
        <v>1</v>
      </c>
      <c r="H11" s="9"/>
      <c r="I11" s="9">
        <v>112</v>
      </c>
      <c r="J11" s="9">
        <v>2</v>
      </c>
      <c r="K11" s="9">
        <v>1462</v>
      </c>
      <c r="L11" s="9"/>
      <c r="M11" s="9">
        <v>14</v>
      </c>
      <c r="N11" s="9">
        <v>391</v>
      </c>
      <c r="O11" s="9">
        <v>59543</v>
      </c>
      <c r="P11" s="9">
        <v>10</v>
      </c>
      <c r="Q11" s="9">
        <v>2036</v>
      </c>
      <c r="R11" s="9"/>
      <c r="S11" s="9">
        <v>0</v>
      </c>
      <c r="T11" s="10">
        <f t="shared" si="0"/>
        <v>83786</v>
      </c>
    </row>
    <row r="12" spans="1:21" x14ac:dyDescent="0.3">
      <c r="A12" s="8" t="s">
        <v>6</v>
      </c>
      <c r="B12" s="9">
        <v>169009</v>
      </c>
      <c r="C12" s="9">
        <v>3</v>
      </c>
      <c r="D12" s="9"/>
      <c r="E12" s="9">
        <v>3</v>
      </c>
      <c r="F12" s="9">
        <v>11756</v>
      </c>
      <c r="G12" s="9">
        <v>14</v>
      </c>
      <c r="H12" s="9"/>
      <c r="I12" s="9">
        <v>3</v>
      </c>
      <c r="J12" s="9">
        <v>24</v>
      </c>
      <c r="K12" s="9">
        <v>11200</v>
      </c>
      <c r="L12" s="9">
        <v>0</v>
      </c>
      <c r="M12" s="9">
        <v>6</v>
      </c>
      <c r="N12" s="9">
        <v>2555</v>
      </c>
      <c r="O12" s="9">
        <v>4354</v>
      </c>
      <c r="P12" s="9">
        <v>255</v>
      </c>
      <c r="Q12" s="9">
        <v>2098</v>
      </c>
      <c r="R12" s="9">
        <v>0</v>
      </c>
      <c r="S12" s="9">
        <v>22</v>
      </c>
      <c r="T12" s="10">
        <f t="shared" si="0"/>
        <v>201302</v>
      </c>
    </row>
    <row r="13" spans="1:21" x14ac:dyDescent="0.3">
      <c r="A13" s="8" t="s">
        <v>7</v>
      </c>
      <c r="B13" s="9">
        <v>405469</v>
      </c>
      <c r="C13" s="9">
        <v>13</v>
      </c>
      <c r="D13" s="9"/>
      <c r="E13" s="9">
        <v>6</v>
      </c>
      <c r="F13" s="9">
        <v>40991</v>
      </c>
      <c r="G13" s="9">
        <v>24</v>
      </c>
      <c r="H13" s="9"/>
      <c r="I13" s="9">
        <v>31</v>
      </c>
      <c r="J13" s="9">
        <v>8</v>
      </c>
      <c r="K13" s="9">
        <v>12059</v>
      </c>
      <c r="L13" s="9">
        <v>66</v>
      </c>
      <c r="M13" s="9">
        <v>1</v>
      </c>
      <c r="N13" s="9">
        <v>6626</v>
      </c>
      <c r="O13" s="9">
        <v>16434</v>
      </c>
      <c r="P13" s="9">
        <v>14</v>
      </c>
      <c r="Q13" s="9">
        <v>4262</v>
      </c>
      <c r="R13" s="9">
        <v>0</v>
      </c>
      <c r="S13" s="9">
        <v>24</v>
      </c>
      <c r="T13" s="10">
        <f t="shared" si="0"/>
        <v>486028</v>
      </c>
    </row>
    <row r="14" spans="1:21" x14ac:dyDescent="0.3">
      <c r="A14" s="8" t="s">
        <v>8</v>
      </c>
      <c r="B14" s="9">
        <v>17851</v>
      </c>
      <c r="C14" s="9">
        <v>28</v>
      </c>
      <c r="D14" s="9">
        <v>0</v>
      </c>
      <c r="E14" s="9">
        <v>1</v>
      </c>
      <c r="F14" s="9">
        <v>6780</v>
      </c>
      <c r="G14" s="9">
        <v>65</v>
      </c>
      <c r="H14" s="9"/>
      <c r="I14" s="9">
        <v>228</v>
      </c>
      <c r="J14" s="9">
        <v>1</v>
      </c>
      <c r="K14" s="9">
        <v>2326</v>
      </c>
      <c r="L14" s="9">
        <v>30</v>
      </c>
      <c r="M14" s="9">
        <v>4</v>
      </c>
      <c r="N14" s="9">
        <v>279</v>
      </c>
      <c r="O14" s="9">
        <v>9116</v>
      </c>
      <c r="P14" s="9">
        <v>15</v>
      </c>
      <c r="Q14" s="9">
        <v>466</v>
      </c>
      <c r="R14" s="9">
        <v>18</v>
      </c>
      <c r="S14" s="9">
        <v>23</v>
      </c>
      <c r="T14" s="10">
        <f t="shared" si="0"/>
        <v>37231</v>
      </c>
    </row>
    <row r="15" spans="1:21" x14ac:dyDescent="0.3">
      <c r="A15" s="8" t="s">
        <v>9</v>
      </c>
      <c r="B15" s="9">
        <v>18825</v>
      </c>
      <c r="C15" s="9">
        <v>7762</v>
      </c>
      <c r="D15" s="9">
        <v>0</v>
      </c>
      <c r="E15" s="9">
        <v>8</v>
      </c>
      <c r="F15" s="9">
        <v>100728</v>
      </c>
      <c r="G15" s="9">
        <v>39</v>
      </c>
      <c r="H15" s="9"/>
      <c r="I15" s="9">
        <v>24231</v>
      </c>
      <c r="J15" s="9">
        <v>2137</v>
      </c>
      <c r="K15" s="9">
        <v>6772</v>
      </c>
      <c r="L15" s="9">
        <v>30</v>
      </c>
      <c r="M15" s="9">
        <v>131</v>
      </c>
      <c r="N15" s="9">
        <v>8722</v>
      </c>
      <c r="O15" s="9">
        <v>2889</v>
      </c>
      <c r="P15" s="9">
        <v>6751</v>
      </c>
      <c r="Q15" s="9">
        <v>1116</v>
      </c>
      <c r="R15" s="9">
        <v>15</v>
      </c>
      <c r="S15" s="9">
        <v>0</v>
      </c>
      <c r="T15" s="10">
        <f t="shared" si="0"/>
        <v>180156</v>
      </c>
    </row>
    <row r="16" spans="1:21" x14ac:dyDescent="0.3">
      <c r="A16" s="8" t="s">
        <v>10</v>
      </c>
      <c r="B16" s="9">
        <v>69477</v>
      </c>
      <c r="C16" s="9">
        <v>337</v>
      </c>
      <c r="D16" s="9">
        <v>0</v>
      </c>
      <c r="E16" s="9">
        <v>0</v>
      </c>
      <c r="F16" s="9">
        <v>92841</v>
      </c>
      <c r="G16" s="9">
        <v>20</v>
      </c>
      <c r="H16" s="9"/>
      <c r="I16" s="9">
        <v>3996</v>
      </c>
      <c r="J16" s="9">
        <v>31</v>
      </c>
      <c r="K16" s="9">
        <v>11196</v>
      </c>
      <c r="L16" s="9">
        <v>5638</v>
      </c>
      <c r="M16" s="9">
        <v>153</v>
      </c>
      <c r="N16" s="9">
        <v>6373</v>
      </c>
      <c r="O16" s="9">
        <v>418176</v>
      </c>
      <c r="P16" s="9">
        <v>22091</v>
      </c>
      <c r="Q16" s="9">
        <v>7115</v>
      </c>
      <c r="R16" s="9">
        <v>0</v>
      </c>
      <c r="S16" s="9">
        <v>192</v>
      </c>
      <c r="T16" s="10">
        <f t="shared" si="0"/>
        <v>637636</v>
      </c>
    </row>
    <row r="17" spans="1:20" x14ac:dyDescent="0.3">
      <c r="A17" s="8" t="s">
        <v>11</v>
      </c>
      <c r="B17" s="9">
        <v>31400</v>
      </c>
      <c r="C17" s="9"/>
      <c r="D17" s="9"/>
      <c r="E17" s="9">
        <v>77</v>
      </c>
      <c r="F17" s="9">
        <v>2929</v>
      </c>
      <c r="G17" s="9">
        <v>6</v>
      </c>
      <c r="H17" s="9"/>
      <c r="I17" s="9">
        <v>120</v>
      </c>
      <c r="J17" s="9"/>
      <c r="K17" s="9">
        <v>2450</v>
      </c>
      <c r="L17" s="9">
        <v>1</v>
      </c>
      <c r="M17" s="9">
        <v>154</v>
      </c>
      <c r="N17" s="9">
        <v>126</v>
      </c>
      <c r="O17" s="9">
        <v>45217</v>
      </c>
      <c r="P17" s="9">
        <v>2546</v>
      </c>
      <c r="Q17" s="9">
        <v>25</v>
      </c>
      <c r="R17" s="9">
        <v>41</v>
      </c>
      <c r="S17" s="9">
        <v>0</v>
      </c>
      <c r="T17" s="10">
        <f t="shared" si="0"/>
        <v>85092</v>
      </c>
    </row>
    <row r="18" spans="1:20" x14ac:dyDescent="0.3">
      <c r="A18" s="8" t="s">
        <v>12</v>
      </c>
      <c r="B18" s="9">
        <v>72025</v>
      </c>
      <c r="C18" s="9"/>
      <c r="D18" s="9"/>
      <c r="E18" s="9">
        <v>0</v>
      </c>
      <c r="F18" s="9">
        <v>3143</v>
      </c>
      <c r="G18" s="9">
        <v>0</v>
      </c>
      <c r="H18" s="9"/>
      <c r="I18" s="9">
        <v>768</v>
      </c>
      <c r="J18" s="9">
        <v>0</v>
      </c>
      <c r="K18" s="9">
        <v>2911</v>
      </c>
      <c r="L18" s="9">
        <v>3134</v>
      </c>
      <c r="M18" s="9">
        <v>31</v>
      </c>
      <c r="N18" s="9">
        <v>7507</v>
      </c>
      <c r="O18" s="9">
        <v>221</v>
      </c>
      <c r="P18" s="9">
        <v>4282</v>
      </c>
      <c r="Q18" s="9">
        <v>28</v>
      </c>
      <c r="R18" s="9">
        <v>40</v>
      </c>
      <c r="S18" s="9">
        <v>0</v>
      </c>
      <c r="T18" s="10">
        <f t="shared" si="0"/>
        <v>94090</v>
      </c>
    </row>
    <row r="19" spans="1:20" x14ac:dyDescent="0.3">
      <c r="A19" s="8" t="s">
        <v>13</v>
      </c>
      <c r="B19" s="9">
        <v>10322</v>
      </c>
      <c r="C19" s="9"/>
      <c r="D19" s="9"/>
      <c r="E19" s="9"/>
      <c r="F19" s="9">
        <v>8206</v>
      </c>
      <c r="G19" s="9">
        <v>33</v>
      </c>
      <c r="H19" s="9"/>
      <c r="I19" s="9">
        <v>83</v>
      </c>
      <c r="J19" s="9">
        <v>2</v>
      </c>
      <c r="K19" s="9">
        <v>2615</v>
      </c>
      <c r="L19" s="9">
        <v>0</v>
      </c>
      <c r="M19" s="9">
        <v>14</v>
      </c>
      <c r="N19" s="9">
        <v>110</v>
      </c>
      <c r="O19" s="9">
        <v>41559</v>
      </c>
      <c r="P19" s="9">
        <v>2231</v>
      </c>
      <c r="Q19" s="9">
        <v>42</v>
      </c>
      <c r="R19" s="9">
        <v>13</v>
      </c>
      <c r="S19" s="9"/>
      <c r="T19" s="10">
        <f t="shared" si="0"/>
        <v>65230</v>
      </c>
    </row>
    <row r="20" spans="1:20" x14ac:dyDescent="0.3">
      <c r="A20" s="8" t="s">
        <v>14</v>
      </c>
      <c r="B20" s="9">
        <v>2937</v>
      </c>
      <c r="C20" s="9">
        <v>0</v>
      </c>
      <c r="D20" s="9"/>
      <c r="E20" s="9">
        <v>0</v>
      </c>
      <c r="F20" s="9">
        <v>571</v>
      </c>
      <c r="G20" s="9"/>
      <c r="H20" s="9">
        <v>0</v>
      </c>
      <c r="I20" s="9">
        <v>10</v>
      </c>
      <c r="J20" s="9">
        <v>149</v>
      </c>
      <c r="K20" s="9">
        <v>290</v>
      </c>
      <c r="L20" s="9">
        <v>6</v>
      </c>
      <c r="M20" s="9">
        <v>6</v>
      </c>
      <c r="N20" s="9">
        <v>36</v>
      </c>
      <c r="O20" s="9">
        <v>141</v>
      </c>
      <c r="P20" s="9">
        <v>1</v>
      </c>
      <c r="Q20" s="9">
        <v>49</v>
      </c>
      <c r="R20" s="9">
        <v>0</v>
      </c>
      <c r="S20" s="9"/>
      <c r="T20" s="10">
        <f t="shared" si="0"/>
        <v>4196</v>
      </c>
    </row>
    <row r="21" spans="1:20" x14ac:dyDescent="0.3">
      <c r="A21" s="8" t="s">
        <v>15</v>
      </c>
      <c r="B21" s="9">
        <v>33989</v>
      </c>
      <c r="C21" s="9">
        <v>0</v>
      </c>
      <c r="D21" s="9"/>
      <c r="E21" s="9">
        <v>0</v>
      </c>
      <c r="F21" s="9">
        <v>860</v>
      </c>
      <c r="G21" s="9"/>
      <c r="H21" s="9"/>
      <c r="I21" s="9">
        <v>0</v>
      </c>
      <c r="J21" s="9">
        <v>178</v>
      </c>
      <c r="K21" s="9">
        <v>4552</v>
      </c>
      <c r="L21" s="9">
        <v>1</v>
      </c>
      <c r="M21" s="9">
        <v>15</v>
      </c>
      <c r="N21" s="9">
        <v>659</v>
      </c>
      <c r="O21" s="9">
        <v>1224</v>
      </c>
      <c r="P21" s="9">
        <v>9</v>
      </c>
      <c r="Q21" s="9">
        <v>44</v>
      </c>
      <c r="R21" s="9">
        <v>0</v>
      </c>
      <c r="S21" s="9">
        <v>0</v>
      </c>
      <c r="T21" s="10">
        <f t="shared" si="0"/>
        <v>41531</v>
      </c>
    </row>
    <row r="22" spans="1:20" x14ac:dyDescent="0.3">
      <c r="A22" s="8" t="s">
        <v>16</v>
      </c>
      <c r="B22" s="9">
        <v>158565</v>
      </c>
      <c r="C22" s="9">
        <v>6</v>
      </c>
      <c r="D22" s="9">
        <v>2</v>
      </c>
      <c r="E22" s="9">
        <v>0</v>
      </c>
      <c r="F22" s="9">
        <v>92423</v>
      </c>
      <c r="G22" s="9">
        <v>14</v>
      </c>
      <c r="H22" s="9"/>
      <c r="I22" s="9">
        <v>1641</v>
      </c>
      <c r="J22" s="9">
        <v>18</v>
      </c>
      <c r="K22" s="9">
        <v>17969</v>
      </c>
      <c r="L22" s="9">
        <v>2</v>
      </c>
      <c r="M22" s="9">
        <v>112</v>
      </c>
      <c r="N22" s="9">
        <v>8756</v>
      </c>
      <c r="O22" s="9">
        <v>523400</v>
      </c>
      <c r="P22" s="9">
        <v>13891</v>
      </c>
      <c r="Q22" s="9">
        <v>9399</v>
      </c>
      <c r="R22" s="9"/>
      <c r="S22" s="9">
        <v>0</v>
      </c>
      <c r="T22" s="10">
        <f t="shared" si="0"/>
        <v>826198</v>
      </c>
    </row>
    <row r="23" spans="1:20" x14ac:dyDescent="0.3">
      <c r="A23" s="8" t="s">
        <v>17</v>
      </c>
      <c r="B23" s="9">
        <v>18253</v>
      </c>
      <c r="C23" s="9"/>
      <c r="D23" s="9"/>
      <c r="E23" s="9"/>
      <c r="F23" s="9">
        <v>1762</v>
      </c>
      <c r="G23" s="9">
        <v>0</v>
      </c>
      <c r="H23" s="9">
        <v>6</v>
      </c>
      <c r="I23" s="9">
        <v>26</v>
      </c>
      <c r="J23" s="9">
        <v>15823</v>
      </c>
      <c r="K23" s="9">
        <v>221</v>
      </c>
      <c r="L23" s="9"/>
      <c r="M23" s="9">
        <v>0</v>
      </c>
      <c r="N23" s="9">
        <v>125</v>
      </c>
      <c r="O23" s="9">
        <v>3299</v>
      </c>
      <c r="P23" s="9">
        <v>1</v>
      </c>
      <c r="Q23" s="9">
        <v>996</v>
      </c>
      <c r="R23" s="9">
        <v>0</v>
      </c>
      <c r="S23" s="9"/>
      <c r="T23" s="10">
        <f t="shared" si="0"/>
        <v>40512</v>
      </c>
    </row>
    <row r="24" spans="1:20" x14ac:dyDescent="0.3">
      <c r="A24" s="8" t="s">
        <v>18</v>
      </c>
      <c r="B24" s="9">
        <v>34134</v>
      </c>
      <c r="C24" s="9">
        <v>485</v>
      </c>
      <c r="D24" s="9">
        <v>0</v>
      </c>
      <c r="E24" s="9">
        <v>5954</v>
      </c>
      <c r="F24" s="9">
        <v>8881</v>
      </c>
      <c r="G24" s="9">
        <v>99</v>
      </c>
      <c r="H24" s="9">
        <v>1</v>
      </c>
      <c r="I24" s="9">
        <v>29077</v>
      </c>
      <c r="J24" s="9">
        <v>34642</v>
      </c>
      <c r="K24" s="9">
        <v>9712</v>
      </c>
      <c r="L24" s="9">
        <v>35</v>
      </c>
      <c r="M24" s="9">
        <v>5335</v>
      </c>
      <c r="N24" s="9">
        <v>5936</v>
      </c>
      <c r="O24" s="9">
        <v>6193</v>
      </c>
      <c r="P24" s="9">
        <v>291</v>
      </c>
      <c r="Q24" s="9">
        <v>159</v>
      </c>
      <c r="R24" s="9">
        <v>131</v>
      </c>
      <c r="S24" s="9">
        <v>78</v>
      </c>
      <c r="T24" s="10">
        <f t="shared" si="0"/>
        <v>141143</v>
      </c>
    </row>
    <row r="25" spans="1:20" x14ac:dyDescent="0.3">
      <c r="A25" s="8" t="s">
        <v>19</v>
      </c>
      <c r="B25" s="9">
        <v>780138</v>
      </c>
      <c r="C25" s="9">
        <v>24</v>
      </c>
      <c r="D25" s="9"/>
      <c r="E25" s="9">
        <v>5</v>
      </c>
      <c r="F25" s="9">
        <v>86898</v>
      </c>
      <c r="G25" s="9">
        <v>5366</v>
      </c>
      <c r="H25" s="9">
        <v>2</v>
      </c>
      <c r="I25" s="9">
        <v>26</v>
      </c>
      <c r="J25" s="9">
        <v>265</v>
      </c>
      <c r="K25" s="9">
        <v>14835</v>
      </c>
      <c r="L25" s="9">
        <v>7066</v>
      </c>
      <c r="M25" s="9">
        <v>248</v>
      </c>
      <c r="N25" s="9">
        <v>3707</v>
      </c>
      <c r="O25" s="9">
        <v>21276</v>
      </c>
      <c r="P25" s="9">
        <v>27</v>
      </c>
      <c r="Q25" s="9">
        <v>23100</v>
      </c>
      <c r="R25" s="9">
        <v>0</v>
      </c>
      <c r="S25" s="9"/>
      <c r="T25" s="10">
        <f t="shared" si="0"/>
        <v>942983</v>
      </c>
    </row>
    <row r="26" spans="1:20" x14ac:dyDescent="0.3">
      <c r="A26" s="8" t="s">
        <v>20</v>
      </c>
      <c r="B26" s="9">
        <v>948405</v>
      </c>
      <c r="C26" s="9">
        <v>22</v>
      </c>
      <c r="D26" s="9">
        <v>0</v>
      </c>
      <c r="E26" s="9">
        <v>28</v>
      </c>
      <c r="F26" s="9">
        <v>153307</v>
      </c>
      <c r="G26" s="9">
        <v>148</v>
      </c>
      <c r="H26" s="9">
        <v>5</v>
      </c>
      <c r="I26" s="9">
        <v>79</v>
      </c>
      <c r="J26" s="9">
        <v>266</v>
      </c>
      <c r="K26" s="9">
        <v>34862</v>
      </c>
      <c r="L26" s="9">
        <v>4406</v>
      </c>
      <c r="M26" s="9">
        <v>94</v>
      </c>
      <c r="N26" s="9">
        <v>12763</v>
      </c>
      <c r="O26" s="9">
        <v>159099</v>
      </c>
      <c r="P26" s="9">
        <v>42</v>
      </c>
      <c r="Q26" s="9">
        <v>13811</v>
      </c>
      <c r="R26" s="9">
        <v>0</v>
      </c>
      <c r="S26" s="9">
        <v>80</v>
      </c>
      <c r="T26" s="10">
        <f t="shared" si="0"/>
        <v>1327417</v>
      </c>
    </row>
    <row r="27" spans="1:20" x14ac:dyDescent="0.3">
      <c r="A27" s="8" t="s">
        <v>21</v>
      </c>
      <c r="B27" s="9">
        <v>9784</v>
      </c>
      <c r="C27" s="9">
        <v>8</v>
      </c>
      <c r="D27" s="9">
        <v>0</v>
      </c>
      <c r="E27" s="9"/>
      <c r="F27" s="9">
        <v>1903</v>
      </c>
      <c r="G27" s="9">
        <v>7</v>
      </c>
      <c r="H27" s="9"/>
      <c r="I27" s="9">
        <v>28</v>
      </c>
      <c r="J27" s="9">
        <v>2889</v>
      </c>
      <c r="K27" s="9">
        <v>1295</v>
      </c>
      <c r="L27" s="9">
        <v>0</v>
      </c>
      <c r="M27" s="9">
        <v>14</v>
      </c>
      <c r="N27" s="9">
        <v>31</v>
      </c>
      <c r="O27" s="9">
        <v>5380</v>
      </c>
      <c r="P27" s="9">
        <v>91</v>
      </c>
      <c r="Q27" s="9">
        <v>54</v>
      </c>
      <c r="R27" s="9"/>
      <c r="S27" s="9">
        <v>37</v>
      </c>
      <c r="T27" s="10">
        <f t="shared" si="0"/>
        <v>21521</v>
      </c>
    </row>
    <row r="28" spans="1:20" x14ac:dyDescent="0.3">
      <c r="A28" s="8" t="s">
        <v>22</v>
      </c>
      <c r="B28" s="9">
        <v>813205</v>
      </c>
      <c r="C28" s="9">
        <v>20</v>
      </c>
      <c r="D28" s="9">
        <v>0</v>
      </c>
      <c r="E28" s="9">
        <v>31</v>
      </c>
      <c r="F28" s="9">
        <v>101876</v>
      </c>
      <c r="G28" s="9">
        <v>22598</v>
      </c>
      <c r="H28" s="9">
        <v>0</v>
      </c>
      <c r="I28" s="9">
        <v>17</v>
      </c>
      <c r="J28" s="9">
        <v>108</v>
      </c>
      <c r="K28" s="9">
        <v>38616</v>
      </c>
      <c r="L28" s="9">
        <v>34</v>
      </c>
      <c r="M28" s="9">
        <v>146</v>
      </c>
      <c r="N28" s="9">
        <v>8385</v>
      </c>
      <c r="O28" s="9">
        <v>110322</v>
      </c>
      <c r="P28" s="9">
        <v>134</v>
      </c>
      <c r="Q28" s="9">
        <v>18701</v>
      </c>
      <c r="R28" s="9">
        <v>0</v>
      </c>
      <c r="S28" s="9">
        <v>187</v>
      </c>
      <c r="T28" s="10">
        <f t="shared" si="0"/>
        <v>1114380</v>
      </c>
    </row>
    <row r="29" spans="1:20" x14ac:dyDescent="0.3">
      <c r="A29" s="8" t="s">
        <v>23</v>
      </c>
      <c r="B29" s="9">
        <v>42555</v>
      </c>
      <c r="C29" s="9">
        <v>2</v>
      </c>
      <c r="D29" s="9"/>
      <c r="E29" s="9">
        <v>1</v>
      </c>
      <c r="F29" s="9">
        <v>3631</v>
      </c>
      <c r="G29" s="9">
        <v>174</v>
      </c>
      <c r="H29" s="9">
        <v>4</v>
      </c>
      <c r="I29" s="9">
        <v>176</v>
      </c>
      <c r="J29" s="9">
        <v>7725</v>
      </c>
      <c r="K29" s="9">
        <v>4183</v>
      </c>
      <c r="L29" s="9">
        <v>0</v>
      </c>
      <c r="M29" s="9">
        <v>788</v>
      </c>
      <c r="N29" s="9">
        <v>100</v>
      </c>
      <c r="O29" s="9">
        <v>607</v>
      </c>
      <c r="P29" s="9">
        <v>657</v>
      </c>
      <c r="Q29" s="9">
        <v>209</v>
      </c>
      <c r="R29" s="9">
        <v>0</v>
      </c>
      <c r="S29" s="9">
        <v>858</v>
      </c>
      <c r="T29" s="10">
        <f t="shared" si="0"/>
        <v>61670</v>
      </c>
    </row>
    <row r="30" spans="1:20" x14ac:dyDescent="0.3">
      <c r="A30" s="8" t="s">
        <v>24</v>
      </c>
      <c r="B30" s="9">
        <v>88890</v>
      </c>
      <c r="C30" s="9">
        <v>21328</v>
      </c>
      <c r="D30" s="9"/>
      <c r="E30" s="9">
        <v>15</v>
      </c>
      <c r="F30" s="9">
        <v>61532</v>
      </c>
      <c r="G30" s="9">
        <v>361</v>
      </c>
      <c r="H30" s="9"/>
      <c r="I30" s="9">
        <v>5826</v>
      </c>
      <c r="J30" s="9">
        <v>3502</v>
      </c>
      <c r="K30" s="9">
        <v>37999</v>
      </c>
      <c r="L30" s="9">
        <v>4132</v>
      </c>
      <c r="M30" s="9">
        <v>308</v>
      </c>
      <c r="N30" s="9">
        <v>8135</v>
      </c>
      <c r="O30" s="9">
        <v>69726</v>
      </c>
      <c r="P30" s="9">
        <v>736</v>
      </c>
      <c r="Q30" s="9">
        <v>1766</v>
      </c>
      <c r="R30" s="9">
        <v>797</v>
      </c>
      <c r="S30" s="9">
        <v>8296</v>
      </c>
      <c r="T30" s="10">
        <f t="shared" si="0"/>
        <v>313349</v>
      </c>
    </row>
    <row r="31" spans="1:20" ht="15" thickBot="1" x14ac:dyDescent="0.35">
      <c r="A31" s="11" t="s">
        <v>25</v>
      </c>
      <c r="B31" s="12">
        <f t="shared" ref="B31:T31" si="1">SUM(B8:B30)</f>
        <v>3845815</v>
      </c>
      <c r="C31" s="12">
        <f t="shared" si="1"/>
        <v>32699</v>
      </c>
      <c r="D31" s="12">
        <f t="shared" si="1"/>
        <v>2</v>
      </c>
      <c r="E31" s="12">
        <f t="shared" si="1"/>
        <v>6139</v>
      </c>
      <c r="F31" s="12">
        <f t="shared" si="1"/>
        <v>924029</v>
      </c>
      <c r="G31" s="12">
        <f t="shared" si="1"/>
        <v>29005</v>
      </c>
      <c r="H31" s="12">
        <f t="shared" si="1"/>
        <v>18</v>
      </c>
      <c r="I31" s="12">
        <f t="shared" si="1"/>
        <v>152417</v>
      </c>
      <c r="J31" s="12">
        <f t="shared" si="1"/>
        <v>73599</v>
      </c>
      <c r="K31" s="12">
        <f t="shared" si="1"/>
        <v>225166</v>
      </c>
      <c r="L31" s="12">
        <f t="shared" si="1"/>
        <v>37729</v>
      </c>
      <c r="M31" s="12">
        <f t="shared" si="1"/>
        <v>7614</v>
      </c>
      <c r="N31" s="12">
        <f t="shared" si="1"/>
        <v>97022</v>
      </c>
      <c r="O31" s="12">
        <f t="shared" si="1"/>
        <v>1526181</v>
      </c>
      <c r="P31" s="12">
        <f t="shared" si="1"/>
        <v>54792</v>
      </c>
      <c r="Q31" s="12">
        <f t="shared" si="1"/>
        <v>92533</v>
      </c>
      <c r="R31" s="12">
        <f t="shared" si="1"/>
        <v>1088</v>
      </c>
      <c r="S31" s="12">
        <f t="shared" si="1"/>
        <v>9797</v>
      </c>
      <c r="T31" s="12">
        <f t="shared" si="1"/>
        <v>7115645</v>
      </c>
    </row>
    <row r="32" spans="1:20" ht="15" thickTop="1" x14ac:dyDescent="0.3">
      <c r="A32" s="13" t="s">
        <v>26</v>
      </c>
      <c r="B32" s="13">
        <v>349994</v>
      </c>
      <c r="C32" s="13">
        <v>22</v>
      </c>
      <c r="D32" s="13">
        <v>0</v>
      </c>
      <c r="E32" s="13">
        <v>64</v>
      </c>
      <c r="F32" s="13">
        <v>12079</v>
      </c>
      <c r="G32" s="13">
        <v>115</v>
      </c>
      <c r="H32" s="13"/>
      <c r="I32" s="13">
        <v>97</v>
      </c>
      <c r="J32" s="13">
        <v>337</v>
      </c>
      <c r="K32" s="13">
        <v>20945</v>
      </c>
      <c r="L32" s="13">
        <v>81</v>
      </c>
      <c r="M32" s="13">
        <v>95</v>
      </c>
      <c r="N32" s="13">
        <v>5060</v>
      </c>
      <c r="O32" s="13">
        <v>2308</v>
      </c>
      <c r="P32" s="13">
        <v>75</v>
      </c>
      <c r="Q32" s="13">
        <v>359</v>
      </c>
      <c r="R32" s="13">
        <v>1654</v>
      </c>
      <c r="S32" s="13">
        <v>0</v>
      </c>
      <c r="T32" s="10">
        <f t="shared" ref="T32:T60" si="2">SUM(B32:S32)</f>
        <v>393285</v>
      </c>
    </row>
    <row r="33" spans="1:20" x14ac:dyDescent="0.3">
      <c r="A33" s="13" t="s">
        <v>27</v>
      </c>
      <c r="B33" s="13">
        <v>9613</v>
      </c>
      <c r="C33" s="13">
        <v>11693</v>
      </c>
      <c r="D33" s="13"/>
      <c r="E33" s="13"/>
      <c r="F33" s="13">
        <v>24324</v>
      </c>
      <c r="G33" s="13"/>
      <c r="H33" s="13"/>
      <c r="I33" s="13">
        <v>262</v>
      </c>
      <c r="J33" s="13">
        <v>8</v>
      </c>
      <c r="K33" s="13">
        <v>22058</v>
      </c>
      <c r="L33" s="13">
        <v>1960</v>
      </c>
      <c r="M33" s="13">
        <v>45</v>
      </c>
      <c r="N33" s="13">
        <v>465</v>
      </c>
      <c r="O33" s="13">
        <v>40378</v>
      </c>
      <c r="P33" s="13">
        <v>23</v>
      </c>
      <c r="Q33" s="13">
        <v>1078</v>
      </c>
      <c r="R33" s="13">
        <v>0</v>
      </c>
      <c r="S33" s="13">
        <v>2</v>
      </c>
      <c r="T33" s="10">
        <f t="shared" si="2"/>
        <v>111909</v>
      </c>
    </row>
    <row r="34" spans="1:20" x14ac:dyDescent="0.3">
      <c r="A34" s="13" t="s">
        <v>28</v>
      </c>
      <c r="B34" s="13">
        <v>387760</v>
      </c>
      <c r="C34" s="13">
        <v>25</v>
      </c>
      <c r="D34" s="13">
        <v>11</v>
      </c>
      <c r="E34" s="13"/>
      <c r="F34" s="13">
        <v>30510</v>
      </c>
      <c r="G34" s="13">
        <v>388</v>
      </c>
      <c r="H34" s="13">
        <v>632</v>
      </c>
      <c r="I34" s="13">
        <v>11</v>
      </c>
      <c r="J34" s="13">
        <v>6365</v>
      </c>
      <c r="K34" s="13">
        <v>30539</v>
      </c>
      <c r="L34" s="13">
        <v>1922</v>
      </c>
      <c r="M34" s="13">
        <v>91</v>
      </c>
      <c r="N34" s="13">
        <v>1861</v>
      </c>
      <c r="O34" s="13">
        <v>3521</v>
      </c>
      <c r="P34" s="13">
        <v>748</v>
      </c>
      <c r="Q34" s="13">
        <v>7997</v>
      </c>
      <c r="R34" s="13">
        <v>0</v>
      </c>
      <c r="S34" s="13">
        <v>0</v>
      </c>
      <c r="T34" s="10">
        <f t="shared" si="2"/>
        <v>472381</v>
      </c>
    </row>
    <row r="35" spans="1:20" x14ac:dyDescent="0.3">
      <c r="A35" s="13" t="s">
        <v>29</v>
      </c>
      <c r="B35" s="13">
        <v>18845</v>
      </c>
      <c r="C35" s="13">
        <v>5808</v>
      </c>
      <c r="D35" s="13"/>
      <c r="E35" s="13"/>
      <c r="F35" s="13">
        <v>107790</v>
      </c>
      <c r="G35" s="13">
        <v>12</v>
      </c>
      <c r="H35" s="13"/>
      <c r="I35" s="13">
        <v>333</v>
      </c>
      <c r="J35" s="13">
        <v>134</v>
      </c>
      <c r="K35" s="13">
        <v>17419</v>
      </c>
      <c r="L35" s="13">
        <v>1685</v>
      </c>
      <c r="M35" s="13">
        <v>98</v>
      </c>
      <c r="N35" s="13">
        <v>2918</v>
      </c>
      <c r="O35" s="13">
        <v>7271</v>
      </c>
      <c r="P35" s="13">
        <v>14</v>
      </c>
      <c r="Q35" s="13">
        <v>1534</v>
      </c>
      <c r="R35" s="13">
        <v>752</v>
      </c>
      <c r="S35" s="13">
        <v>9</v>
      </c>
      <c r="T35" s="10">
        <f t="shared" si="2"/>
        <v>164622</v>
      </c>
    </row>
    <row r="36" spans="1:20" x14ac:dyDescent="0.3">
      <c r="A36" s="13" t="s">
        <v>30</v>
      </c>
      <c r="B36" s="13">
        <v>4367</v>
      </c>
      <c r="C36" s="13">
        <v>24985</v>
      </c>
      <c r="D36" s="13"/>
      <c r="E36" s="13"/>
      <c r="F36" s="13">
        <v>4617</v>
      </c>
      <c r="G36" s="13"/>
      <c r="H36" s="13"/>
      <c r="I36" s="13">
        <v>53</v>
      </c>
      <c r="J36" s="13">
        <v>17</v>
      </c>
      <c r="K36" s="13">
        <v>22854</v>
      </c>
      <c r="L36" s="13">
        <v>30459</v>
      </c>
      <c r="M36" s="13">
        <v>49</v>
      </c>
      <c r="N36" s="13">
        <v>2429</v>
      </c>
      <c r="O36" s="13">
        <v>3635</v>
      </c>
      <c r="P36" s="13">
        <v>35</v>
      </c>
      <c r="Q36" s="13">
        <v>2482</v>
      </c>
      <c r="R36" s="13">
        <v>8</v>
      </c>
      <c r="S36" s="13">
        <v>7</v>
      </c>
      <c r="T36" s="10">
        <f t="shared" si="2"/>
        <v>95997</v>
      </c>
    </row>
    <row r="37" spans="1:20" x14ac:dyDescent="0.3">
      <c r="A37" s="13" t="s">
        <v>31</v>
      </c>
      <c r="B37" s="13">
        <v>12938</v>
      </c>
      <c r="C37" s="13">
        <v>5355</v>
      </c>
      <c r="D37" s="13">
        <v>1</v>
      </c>
      <c r="E37" s="13"/>
      <c r="F37" s="13">
        <v>9139</v>
      </c>
      <c r="G37" s="13">
        <v>18</v>
      </c>
      <c r="H37" s="13"/>
      <c r="I37" s="13">
        <v>25</v>
      </c>
      <c r="J37" s="13">
        <v>24</v>
      </c>
      <c r="K37" s="13">
        <v>14195</v>
      </c>
      <c r="L37" s="13">
        <v>68054</v>
      </c>
      <c r="M37" s="13">
        <v>197</v>
      </c>
      <c r="N37" s="13">
        <v>869</v>
      </c>
      <c r="O37" s="13">
        <v>10525</v>
      </c>
      <c r="P37" s="13">
        <v>502</v>
      </c>
      <c r="Q37" s="13">
        <v>2966</v>
      </c>
      <c r="R37" s="13">
        <v>144</v>
      </c>
      <c r="S37" s="13">
        <v>352</v>
      </c>
      <c r="T37" s="10">
        <f t="shared" si="2"/>
        <v>125304</v>
      </c>
    </row>
    <row r="38" spans="1:20" x14ac:dyDescent="0.3">
      <c r="A38" s="13" t="s">
        <v>32</v>
      </c>
      <c r="B38" s="13">
        <v>442180</v>
      </c>
      <c r="C38" s="13">
        <v>1107</v>
      </c>
      <c r="D38" s="13"/>
      <c r="E38" s="13">
        <v>0</v>
      </c>
      <c r="F38" s="13">
        <v>17637</v>
      </c>
      <c r="G38" s="13">
        <v>0</v>
      </c>
      <c r="H38" s="13"/>
      <c r="I38" s="13">
        <v>228</v>
      </c>
      <c r="J38" s="13">
        <v>3033</v>
      </c>
      <c r="K38" s="13">
        <v>13364</v>
      </c>
      <c r="L38" s="13">
        <v>121</v>
      </c>
      <c r="M38" s="13">
        <v>5</v>
      </c>
      <c r="N38" s="13">
        <v>456</v>
      </c>
      <c r="O38" s="13">
        <v>3682</v>
      </c>
      <c r="P38" s="13">
        <v>418</v>
      </c>
      <c r="Q38" s="13">
        <v>5637</v>
      </c>
      <c r="R38" s="13">
        <v>0</v>
      </c>
      <c r="S38" s="13">
        <v>0</v>
      </c>
      <c r="T38" s="10">
        <f t="shared" si="2"/>
        <v>487868</v>
      </c>
    </row>
    <row r="39" spans="1:20" x14ac:dyDescent="0.3">
      <c r="A39" s="13" t="s">
        <v>33</v>
      </c>
      <c r="B39" s="13">
        <v>608526</v>
      </c>
      <c r="C39" s="13">
        <v>77</v>
      </c>
      <c r="D39" s="13">
        <v>0</v>
      </c>
      <c r="E39" s="13">
        <v>0</v>
      </c>
      <c r="F39" s="13">
        <v>52048</v>
      </c>
      <c r="G39" s="13">
        <v>1</v>
      </c>
      <c r="H39" s="13">
        <v>10</v>
      </c>
      <c r="I39" s="13">
        <v>10</v>
      </c>
      <c r="J39" s="13">
        <v>4569</v>
      </c>
      <c r="K39" s="13">
        <v>10190</v>
      </c>
      <c r="L39" s="13">
        <v>424</v>
      </c>
      <c r="M39" s="13">
        <v>57</v>
      </c>
      <c r="N39" s="13">
        <v>22247</v>
      </c>
      <c r="O39" s="13">
        <v>24859</v>
      </c>
      <c r="P39" s="13">
        <v>23</v>
      </c>
      <c r="Q39" s="13">
        <v>2988</v>
      </c>
      <c r="R39" s="13">
        <v>0</v>
      </c>
      <c r="S39" s="13">
        <v>4</v>
      </c>
      <c r="T39" s="10">
        <f t="shared" si="2"/>
        <v>726033</v>
      </c>
    </row>
    <row r="40" spans="1:20" x14ac:dyDescent="0.3">
      <c r="A40" s="13" t="s">
        <v>34</v>
      </c>
      <c r="B40" s="13">
        <v>1621</v>
      </c>
      <c r="C40" s="13">
        <v>0</v>
      </c>
      <c r="D40" s="13"/>
      <c r="E40" s="13"/>
      <c r="F40" s="13">
        <v>16</v>
      </c>
      <c r="G40" s="13"/>
      <c r="H40" s="13"/>
      <c r="I40" s="13"/>
      <c r="J40" s="13">
        <v>17</v>
      </c>
      <c r="K40" s="13">
        <v>770</v>
      </c>
      <c r="L40" s="13">
        <v>5</v>
      </c>
      <c r="M40" s="13">
        <v>0</v>
      </c>
      <c r="N40" s="13">
        <v>59</v>
      </c>
      <c r="O40" s="13">
        <v>19</v>
      </c>
      <c r="P40" s="13">
        <v>0</v>
      </c>
      <c r="Q40" s="13">
        <v>1</v>
      </c>
      <c r="R40" s="13"/>
      <c r="S40" s="13"/>
      <c r="T40" s="10">
        <f t="shared" si="2"/>
        <v>2508</v>
      </c>
    </row>
    <row r="41" spans="1:20" x14ac:dyDescent="0.3">
      <c r="A41" s="13" t="s">
        <v>35</v>
      </c>
      <c r="B41" s="13">
        <v>1438</v>
      </c>
      <c r="C41" s="13">
        <v>477</v>
      </c>
      <c r="D41" s="13"/>
      <c r="E41" s="13">
        <v>0</v>
      </c>
      <c r="F41" s="13">
        <v>3012</v>
      </c>
      <c r="G41" s="13"/>
      <c r="H41" s="13"/>
      <c r="I41" s="13">
        <v>3</v>
      </c>
      <c r="J41" s="13">
        <v>29</v>
      </c>
      <c r="K41" s="13">
        <v>3346</v>
      </c>
      <c r="L41" s="13">
        <v>1227</v>
      </c>
      <c r="M41" s="13">
        <v>1</v>
      </c>
      <c r="N41" s="13">
        <v>83</v>
      </c>
      <c r="O41" s="13">
        <v>294</v>
      </c>
      <c r="P41" s="13">
        <v>365</v>
      </c>
      <c r="Q41" s="13">
        <v>10</v>
      </c>
      <c r="R41" s="13">
        <v>0</v>
      </c>
      <c r="S41" s="13">
        <v>0</v>
      </c>
      <c r="T41" s="10">
        <f t="shared" si="2"/>
        <v>10285</v>
      </c>
    </row>
    <row r="42" spans="1:20" x14ac:dyDescent="0.3">
      <c r="A42" s="13" t="s">
        <v>36</v>
      </c>
      <c r="B42" s="13">
        <v>764</v>
      </c>
      <c r="C42" s="13">
        <v>38</v>
      </c>
      <c r="D42" s="13">
        <v>682</v>
      </c>
      <c r="E42" s="13">
        <v>20</v>
      </c>
      <c r="F42" s="13">
        <v>4108</v>
      </c>
      <c r="G42" s="13">
        <v>38</v>
      </c>
      <c r="H42" s="13"/>
      <c r="I42" s="13">
        <v>0</v>
      </c>
      <c r="J42" s="13">
        <v>465</v>
      </c>
      <c r="K42" s="13">
        <v>33702</v>
      </c>
      <c r="L42" s="13">
        <v>3490</v>
      </c>
      <c r="M42" s="13">
        <v>633</v>
      </c>
      <c r="N42" s="13">
        <v>2410</v>
      </c>
      <c r="O42" s="13">
        <v>70</v>
      </c>
      <c r="P42" s="13">
        <v>85</v>
      </c>
      <c r="Q42" s="13">
        <v>237</v>
      </c>
      <c r="R42" s="13">
        <v>3390</v>
      </c>
      <c r="S42" s="13">
        <v>28</v>
      </c>
      <c r="T42" s="10">
        <f t="shared" si="2"/>
        <v>50160</v>
      </c>
    </row>
    <row r="43" spans="1:20" x14ac:dyDescent="0.3">
      <c r="A43" s="13" t="s">
        <v>37</v>
      </c>
      <c r="B43" s="13">
        <v>43671</v>
      </c>
      <c r="C43" s="13">
        <v>799</v>
      </c>
      <c r="D43" s="13">
        <v>15</v>
      </c>
      <c r="E43" s="13">
        <v>330</v>
      </c>
      <c r="F43" s="13">
        <v>252318</v>
      </c>
      <c r="G43" s="13">
        <v>29</v>
      </c>
      <c r="H43" s="13"/>
      <c r="I43" s="13">
        <v>675</v>
      </c>
      <c r="J43" s="13">
        <v>10</v>
      </c>
      <c r="K43" s="13">
        <v>18530</v>
      </c>
      <c r="L43" s="13">
        <v>1318</v>
      </c>
      <c r="M43" s="13">
        <v>44</v>
      </c>
      <c r="N43" s="13">
        <v>12590</v>
      </c>
      <c r="O43" s="13">
        <v>465229</v>
      </c>
      <c r="P43" s="13">
        <v>103</v>
      </c>
      <c r="Q43" s="13">
        <v>5018</v>
      </c>
      <c r="R43" s="13">
        <v>0</v>
      </c>
      <c r="S43" s="13">
        <v>28</v>
      </c>
      <c r="T43" s="10">
        <f t="shared" si="2"/>
        <v>800707</v>
      </c>
    </row>
    <row r="44" spans="1:20" x14ac:dyDescent="0.3">
      <c r="A44" s="13" t="s">
        <v>38</v>
      </c>
      <c r="B44" s="13">
        <v>66803</v>
      </c>
      <c r="C44" s="13">
        <v>2674</v>
      </c>
      <c r="D44" s="13"/>
      <c r="E44" s="13">
        <v>88</v>
      </c>
      <c r="F44" s="13">
        <v>1286469</v>
      </c>
      <c r="G44" s="13">
        <v>54</v>
      </c>
      <c r="H44" s="13"/>
      <c r="I44" s="13">
        <v>381</v>
      </c>
      <c r="J44" s="13">
        <v>303</v>
      </c>
      <c r="K44" s="13">
        <v>76743</v>
      </c>
      <c r="L44" s="13">
        <v>525</v>
      </c>
      <c r="M44" s="13">
        <v>266</v>
      </c>
      <c r="N44" s="13">
        <v>15985</v>
      </c>
      <c r="O44" s="13">
        <v>59719</v>
      </c>
      <c r="P44" s="13">
        <v>53</v>
      </c>
      <c r="Q44" s="13">
        <v>10010</v>
      </c>
      <c r="R44" s="13">
        <v>0</v>
      </c>
      <c r="S44" s="13">
        <v>41</v>
      </c>
      <c r="T44" s="10">
        <f t="shared" si="2"/>
        <v>1520114</v>
      </c>
    </row>
    <row r="45" spans="1:20" x14ac:dyDescent="0.3">
      <c r="A45" s="13" t="s">
        <v>39</v>
      </c>
      <c r="B45" s="13">
        <v>79011</v>
      </c>
      <c r="C45" s="13">
        <v>38</v>
      </c>
      <c r="D45" s="13"/>
      <c r="E45" s="13">
        <v>0</v>
      </c>
      <c r="F45" s="13">
        <v>3065</v>
      </c>
      <c r="G45" s="13">
        <v>6</v>
      </c>
      <c r="H45" s="13">
        <v>0</v>
      </c>
      <c r="I45" s="13">
        <v>207</v>
      </c>
      <c r="J45" s="13">
        <v>69</v>
      </c>
      <c r="K45" s="13">
        <v>20559</v>
      </c>
      <c r="L45" s="13">
        <v>4</v>
      </c>
      <c r="M45" s="13">
        <v>94</v>
      </c>
      <c r="N45" s="13">
        <v>5692</v>
      </c>
      <c r="O45" s="13">
        <v>274</v>
      </c>
      <c r="P45" s="13">
        <v>15</v>
      </c>
      <c r="Q45" s="13">
        <v>255</v>
      </c>
      <c r="R45" s="13">
        <v>962</v>
      </c>
      <c r="S45" s="13">
        <v>17</v>
      </c>
      <c r="T45" s="10">
        <f t="shared" si="2"/>
        <v>110268</v>
      </c>
    </row>
    <row r="46" spans="1:20" x14ac:dyDescent="0.3">
      <c r="A46" s="13" t="s">
        <v>40</v>
      </c>
      <c r="B46" s="13">
        <v>1833</v>
      </c>
      <c r="C46" s="13">
        <v>8940</v>
      </c>
      <c r="D46" s="13">
        <v>38</v>
      </c>
      <c r="E46" s="13">
        <v>0</v>
      </c>
      <c r="F46" s="13">
        <v>3873</v>
      </c>
      <c r="G46" s="13">
        <v>738</v>
      </c>
      <c r="H46" s="13">
        <v>0</v>
      </c>
      <c r="I46" s="13">
        <v>0</v>
      </c>
      <c r="J46" s="13">
        <v>715</v>
      </c>
      <c r="K46" s="13">
        <v>66710</v>
      </c>
      <c r="L46" s="13">
        <v>1415</v>
      </c>
      <c r="M46" s="13">
        <v>2340</v>
      </c>
      <c r="N46" s="13">
        <v>484</v>
      </c>
      <c r="O46" s="13">
        <v>40</v>
      </c>
      <c r="P46" s="13">
        <v>802</v>
      </c>
      <c r="Q46" s="13">
        <v>46</v>
      </c>
      <c r="R46" s="13">
        <v>2475</v>
      </c>
      <c r="S46" s="13">
        <v>196</v>
      </c>
      <c r="T46" s="10">
        <f t="shared" si="2"/>
        <v>90645</v>
      </c>
    </row>
    <row r="47" spans="1:20" x14ac:dyDescent="0.3">
      <c r="A47" s="13" t="s">
        <v>41</v>
      </c>
      <c r="B47" s="13">
        <v>20015</v>
      </c>
      <c r="C47" s="13">
        <v>43316</v>
      </c>
      <c r="D47" s="13"/>
      <c r="E47" s="13"/>
      <c r="F47" s="13">
        <v>53226</v>
      </c>
      <c r="G47" s="13">
        <v>3</v>
      </c>
      <c r="H47" s="13"/>
      <c r="I47" s="13">
        <v>134</v>
      </c>
      <c r="J47" s="13">
        <v>63</v>
      </c>
      <c r="K47" s="13">
        <v>175517</v>
      </c>
      <c r="L47" s="13">
        <v>24012</v>
      </c>
      <c r="M47" s="13">
        <v>57</v>
      </c>
      <c r="N47" s="13">
        <v>4622</v>
      </c>
      <c r="O47" s="13">
        <v>83944</v>
      </c>
      <c r="P47" s="13">
        <v>56</v>
      </c>
      <c r="Q47" s="13">
        <v>4052</v>
      </c>
      <c r="R47" s="13">
        <v>69</v>
      </c>
      <c r="S47" s="13">
        <v>3</v>
      </c>
      <c r="T47" s="10">
        <f t="shared" si="2"/>
        <v>409089</v>
      </c>
    </row>
    <row r="48" spans="1:20" x14ac:dyDescent="0.3">
      <c r="A48" s="13" t="s">
        <v>42</v>
      </c>
      <c r="B48" s="13">
        <v>74208</v>
      </c>
      <c r="C48" s="13">
        <v>26</v>
      </c>
      <c r="D48" s="13"/>
      <c r="E48" s="13">
        <v>6</v>
      </c>
      <c r="F48" s="13">
        <v>45931</v>
      </c>
      <c r="G48" s="13">
        <v>24</v>
      </c>
      <c r="H48" s="13"/>
      <c r="I48" s="13">
        <v>12027</v>
      </c>
      <c r="J48" s="13">
        <v>177</v>
      </c>
      <c r="K48" s="13">
        <v>14240</v>
      </c>
      <c r="L48" s="13">
        <v>1170</v>
      </c>
      <c r="M48" s="13">
        <v>517</v>
      </c>
      <c r="N48" s="13">
        <v>4485</v>
      </c>
      <c r="O48" s="13">
        <v>146062</v>
      </c>
      <c r="P48" s="13">
        <v>2688</v>
      </c>
      <c r="Q48" s="13">
        <v>8555</v>
      </c>
      <c r="R48" s="13">
        <v>20</v>
      </c>
      <c r="S48" s="13">
        <v>94</v>
      </c>
      <c r="T48" s="10">
        <f t="shared" si="2"/>
        <v>310230</v>
      </c>
    </row>
    <row r="49" spans="1:20" x14ac:dyDescent="0.3">
      <c r="A49" s="13" t="s">
        <v>43</v>
      </c>
      <c r="B49" s="13">
        <v>22511</v>
      </c>
      <c r="C49" s="13">
        <v>3</v>
      </c>
      <c r="D49" s="13"/>
      <c r="E49" s="13"/>
      <c r="F49" s="13">
        <v>787</v>
      </c>
      <c r="G49" s="13"/>
      <c r="H49" s="13"/>
      <c r="I49" s="13">
        <v>3</v>
      </c>
      <c r="J49" s="13">
        <v>20</v>
      </c>
      <c r="K49" s="13">
        <v>1797</v>
      </c>
      <c r="L49" s="13">
        <v>97</v>
      </c>
      <c r="M49" s="13">
        <v>0</v>
      </c>
      <c r="N49" s="13">
        <v>250</v>
      </c>
      <c r="O49" s="13">
        <v>241</v>
      </c>
      <c r="P49" s="13">
        <v>3</v>
      </c>
      <c r="Q49" s="13">
        <v>2</v>
      </c>
      <c r="R49" s="13">
        <v>0</v>
      </c>
      <c r="S49" s="13">
        <v>2</v>
      </c>
      <c r="T49" s="10">
        <f t="shared" si="2"/>
        <v>25716</v>
      </c>
    </row>
    <row r="50" spans="1:20" x14ac:dyDescent="0.3">
      <c r="A50" s="13" t="s">
        <v>44</v>
      </c>
      <c r="B50" s="13">
        <v>217802</v>
      </c>
      <c r="C50" s="13">
        <v>4789</v>
      </c>
      <c r="D50" s="13">
        <v>0</v>
      </c>
      <c r="E50" s="13">
        <v>982</v>
      </c>
      <c r="F50" s="13">
        <v>869538</v>
      </c>
      <c r="G50" s="13">
        <v>71</v>
      </c>
      <c r="H50" s="13"/>
      <c r="I50" s="13">
        <v>121</v>
      </c>
      <c r="J50" s="13">
        <v>175</v>
      </c>
      <c r="K50" s="13">
        <v>44993</v>
      </c>
      <c r="L50" s="13">
        <v>2410</v>
      </c>
      <c r="M50" s="13">
        <v>785</v>
      </c>
      <c r="N50" s="13">
        <v>17503</v>
      </c>
      <c r="O50" s="13">
        <v>50049</v>
      </c>
      <c r="P50" s="13">
        <v>93</v>
      </c>
      <c r="Q50" s="13">
        <v>4618</v>
      </c>
      <c r="R50" s="13">
        <v>14</v>
      </c>
      <c r="S50" s="13">
        <v>20</v>
      </c>
      <c r="T50" s="10">
        <f t="shared" si="2"/>
        <v>1213963</v>
      </c>
    </row>
    <row r="51" spans="1:20" x14ac:dyDescent="0.3">
      <c r="A51" s="13" t="s">
        <v>45</v>
      </c>
      <c r="B51" s="13">
        <v>56900</v>
      </c>
      <c r="C51" s="13">
        <v>48056</v>
      </c>
      <c r="D51" s="13"/>
      <c r="E51" s="13"/>
      <c r="F51" s="9">
        <v>56081</v>
      </c>
      <c r="G51" s="13">
        <v>4</v>
      </c>
      <c r="H51" s="13"/>
      <c r="I51" s="13">
        <v>489</v>
      </c>
      <c r="J51" s="13">
        <v>12</v>
      </c>
      <c r="K51" s="13">
        <v>153744</v>
      </c>
      <c r="L51" s="13">
        <v>48614</v>
      </c>
      <c r="M51" s="13">
        <v>294</v>
      </c>
      <c r="N51" s="13">
        <v>3385</v>
      </c>
      <c r="O51" s="13">
        <v>89178</v>
      </c>
      <c r="P51" s="13">
        <v>192</v>
      </c>
      <c r="Q51" s="13">
        <v>2628</v>
      </c>
      <c r="R51" s="13">
        <v>46</v>
      </c>
      <c r="S51" s="13">
        <v>4</v>
      </c>
      <c r="T51" s="10">
        <f t="shared" si="2"/>
        <v>459627</v>
      </c>
    </row>
    <row r="52" spans="1:20" x14ac:dyDescent="0.3">
      <c r="A52" s="13" t="s">
        <v>46</v>
      </c>
      <c r="B52" s="13">
        <v>1234</v>
      </c>
      <c r="C52" s="13">
        <v>0</v>
      </c>
      <c r="D52" s="13"/>
      <c r="E52" s="13"/>
      <c r="F52" s="13">
        <v>1758</v>
      </c>
      <c r="G52" s="13"/>
      <c r="H52" s="13"/>
      <c r="I52" s="13"/>
      <c r="J52" s="13"/>
      <c r="K52" s="13">
        <v>266</v>
      </c>
      <c r="L52" s="13">
        <v>14</v>
      </c>
      <c r="M52" s="13"/>
      <c r="N52" s="13">
        <v>1750</v>
      </c>
      <c r="O52" s="13">
        <v>884</v>
      </c>
      <c r="P52" s="13">
        <v>91</v>
      </c>
      <c r="Q52" s="13">
        <v>63</v>
      </c>
      <c r="R52" s="13"/>
      <c r="S52" s="13"/>
      <c r="T52" s="10">
        <f t="shared" si="2"/>
        <v>6060</v>
      </c>
    </row>
    <row r="53" spans="1:20" x14ac:dyDescent="0.3">
      <c r="A53" s="13" t="s">
        <v>47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0">
        <f t="shared" si="2"/>
        <v>0</v>
      </c>
    </row>
    <row r="54" spans="1:20" x14ac:dyDescent="0.3">
      <c r="A54" s="13" t="s">
        <v>48</v>
      </c>
      <c r="B54" s="13">
        <v>4217</v>
      </c>
      <c r="C54" s="13">
        <v>3004</v>
      </c>
      <c r="D54" s="13">
        <v>0</v>
      </c>
      <c r="E54" s="13"/>
      <c r="F54" s="13">
        <v>7511</v>
      </c>
      <c r="G54" s="13">
        <v>15</v>
      </c>
      <c r="H54" s="13"/>
      <c r="I54" s="13">
        <v>74</v>
      </c>
      <c r="J54" s="13">
        <v>63</v>
      </c>
      <c r="K54" s="13">
        <v>37682</v>
      </c>
      <c r="L54" s="13">
        <v>598</v>
      </c>
      <c r="M54" s="13">
        <v>66</v>
      </c>
      <c r="N54" s="13">
        <v>212</v>
      </c>
      <c r="O54" s="13">
        <v>2323</v>
      </c>
      <c r="P54" s="13">
        <v>13</v>
      </c>
      <c r="Q54" s="13">
        <v>316</v>
      </c>
      <c r="R54" s="13">
        <v>20614</v>
      </c>
      <c r="S54" s="13">
        <v>68</v>
      </c>
      <c r="T54" s="10">
        <f t="shared" si="2"/>
        <v>76776</v>
      </c>
    </row>
    <row r="55" spans="1:20" x14ac:dyDescent="0.3">
      <c r="A55" s="13" t="s">
        <v>49</v>
      </c>
      <c r="B55" s="13">
        <v>16282</v>
      </c>
      <c r="C55" s="13">
        <v>16</v>
      </c>
      <c r="D55" s="13">
        <v>3</v>
      </c>
      <c r="E55" s="13">
        <v>0</v>
      </c>
      <c r="F55" s="13">
        <v>1403</v>
      </c>
      <c r="G55" s="13">
        <v>0</v>
      </c>
      <c r="H55" s="13">
        <v>14</v>
      </c>
      <c r="I55" s="13">
        <v>247</v>
      </c>
      <c r="J55" s="13">
        <v>74</v>
      </c>
      <c r="K55" s="13">
        <v>9081</v>
      </c>
      <c r="L55" s="13">
        <v>0</v>
      </c>
      <c r="M55" s="13">
        <v>2720</v>
      </c>
      <c r="N55" s="13">
        <v>9474</v>
      </c>
      <c r="O55" s="13">
        <v>30</v>
      </c>
      <c r="P55" s="13">
        <v>26</v>
      </c>
      <c r="Q55" s="13">
        <v>64</v>
      </c>
      <c r="R55" s="13">
        <v>1040</v>
      </c>
      <c r="S55" s="13">
        <v>174</v>
      </c>
      <c r="T55" s="10">
        <f t="shared" si="2"/>
        <v>40648</v>
      </c>
    </row>
    <row r="56" spans="1:20" x14ac:dyDescent="0.3">
      <c r="A56" s="13" t="s">
        <v>50</v>
      </c>
      <c r="B56" s="13">
        <v>2700</v>
      </c>
      <c r="C56" s="13"/>
      <c r="D56" s="13">
        <v>1</v>
      </c>
      <c r="E56" s="13"/>
      <c r="F56" s="13">
        <v>2019</v>
      </c>
      <c r="G56" s="13">
        <v>932</v>
      </c>
      <c r="H56" s="13"/>
      <c r="I56" s="13">
        <v>0</v>
      </c>
      <c r="J56" s="13">
        <v>17</v>
      </c>
      <c r="K56" s="13">
        <v>3519</v>
      </c>
      <c r="L56" s="13">
        <v>0</v>
      </c>
      <c r="M56" s="13">
        <v>31035</v>
      </c>
      <c r="N56" s="13">
        <v>16454</v>
      </c>
      <c r="O56" s="13">
        <v>47</v>
      </c>
      <c r="P56" s="13">
        <v>0</v>
      </c>
      <c r="Q56" s="13">
        <v>40</v>
      </c>
      <c r="R56" s="13">
        <v>170</v>
      </c>
      <c r="S56" s="13">
        <v>35</v>
      </c>
      <c r="T56" s="10">
        <f t="shared" si="2"/>
        <v>56969</v>
      </c>
    </row>
    <row r="57" spans="1:20" x14ac:dyDescent="0.3">
      <c r="A57" s="13" t="s">
        <v>51</v>
      </c>
      <c r="B57" s="13">
        <v>7357</v>
      </c>
      <c r="C57" s="13">
        <v>178</v>
      </c>
      <c r="D57" s="13">
        <v>0</v>
      </c>
      <c r="E57" s="13">
        <v>47</v>
      </c>
      <c r="F57" s="13">
        <v>29678</v>
      </c>
      <c r="G57" s="13">
        <v>10</v>
      </c>
      <c r="H57" s="13"/>
      <c r="I57" s="13">
        <v>5</v>
      </c>
      <c r="J57" s="13">
        <v>16</v>
      </c>
      <c r="K57" s="13">
        <v>1809</v>
      </c>
      <c r="L57" s="13">
        <v>34</v>
      </c>
      <c r="M57" s="13">
        <v>3</v>
      </c>
      <c r="N57" s="13">
        <v>432</v>
      </c>
      <c r="O57" s="13">
        <v>26813</v>
      </c>
      <c r="P57" s="13">
        <v>10</v>
      </c>
      <c r="Q57" s="13">
        <v>93</v>
      </c>
      <c r="R57" s="13"/>
      <c r="S57" s="13"/>
      <c r="T57" s="10">
        <f t="shared" si="2"/>
        <v>66485</v>
      </c>
    </row>
    <row r="58" spans="1:20" x14ac:dyDescent="0.3">
      <c r="A58" s="13" t="s">
        <v>52</v>
      </c>
      <c r="B58" s="13">
        <v>269145</v>
      </c>
      <c r="C58" s="13">
        <v>27</v>
      </c>
      <c r="D58" s="13"/>
      <c r="E58" s="13">
        <v>3</v>
      </c>
      <c r="F58" s="13">
        <v>109971</v>
      </c>
      <c r="G58" s="13">
        <v>41</v>
      </c>
      <c r="H58" s="13">
        <v>11</v>
      </c>
      <c r="I58" s="13">
        <v>17268</v>
      </c>
      <c r="J58" s="13">
        <v>425</v>
      </c>
      <c r="K58" s="13">
        <v>19925</v>
      </c>
      <c r="L58" s="13">
        <v>2321</v>
      </c>
      <c r="M58" s="13">
        <v>449</v>
      </c>
      <c r="N58" s="13">
        <v>7941</v>
      </c>
      <c r="O58" s="13">
        <v>82808</v>
      </c>
      <c r="P58" s="13">
        <v>511</v>
      </c>
      <c r="Q58" s="13">
        <v>6242</v>
      </c>
      <c r="R58" s="13">
        <v>23</v>
      </c>
      <c r="S58" s="13">
        <v>199</v>
      </c>
      <c r="T58" s="10">
        <f t="shared" si="2"/>
        <v>517310</v>
      </c>
    </row>
    <row r="59" spans="1:20" x14ac:dyDescent="0.3">
      <c r="A59" s="13" t="s">
        <v>53</v>
      </c>
      <c r="B59" s="13">
        <v>16697</v>
      </c>
      <c r="C59" s="13">
        <v>753</v>
      </c>
      <c r="D59" s="13">
        <v>0</v>
      </c>
      <c r="E59" s="13">
        <v>22</v>
      </c>
      <c r="F59" s="13">
        <v>68703</v>
      </c>
      <c r="G59" s="13">
        <v>32</v>
      </c>
      <c r="H59" s="13"/>
      <c r="I59" s="13">
        <v>996</v>
      </c>
      <c r="J59" s="13">
        <v>46</v>
      </c>
      <c r="K59" s="13">
        <v>17519</v>
      </c>
      <c r="L59" s="13">
        <v>3780</v>
      </c>
      <c r="M59" s="13">
        <v>231</v>
      </c>
      <c r="N59" s="13">
        <v>10251</v>
      </c>
      <c r="O59" s="13">
        <v>269900</v>
      </c>
      <c r="P59" s="13">
        <v>11</v>
      </c>
      <c r="Q59" s="13">
        <v>11793</v>
      </c>
      <c r="R59" s="13">
        <v>285</v>
      </c>
      <c r="S59" s="13">
        <v>13</v>
      </c>
      <c r="T59" s="10">
        <f t="shared" si="2"/>
        <v>401032</v>
      </c>
    </row>
    <row r="60" spans="1:20" x14ac:dyDescent="0.3">
      <c r="A60" s="13" t="s">
        <v>54</v>
      </c>
      <c r="B60" s="13">
        <v>17811</v>
      </c>
      <c r="C60" s="13">
        <v>2449</v>
      </c>
      <c r="D60" s="13">
        <v>31</v>
      </c>
      <c r="E60" s="13">
        <v>107</v>
      </c>
      <c r="F60" s="13">
        <v>53691</v>
      </c>
      <c r="G60" s="13">
        <v>895</v>
      </c>
      <c r="H60" s="13">
        <v>0</v>
      </c>
      <c r="I60" s="13">
        <v>641</v>
      </c>
      <c r="J60" s="13">
        <v>641</v>
      </c>
      <c r="K60" s="13">
        <v>28904</v>
      </c>
      <c r="L60" s="13">
        <v>5513</v>
      </c>
      <c r="M60" s="13">
        <v>3357</v>
      </c>
      <c r="N60" s="13">
        <v>11182</v>
      </c>
      <c r="O60" s="13">
        <v>8549</v>
      </c>
      <c r="P60" s="13">
        <v>321</v>
      </c>
      <c r="Q60" s="13">
        <v>989</v>
      </c>
      <c r="R60" s="13">
        <v>296</v>
      </c>
      <c r="S60" s="13">
        <v>114</v>
      </c>
      <c r="T60" s="10">
        <f t="shared" si="2"/>
        <v>135491</v>
      </c>
    </row>
    <row r="61" spans="1:20" ht="15" thickBot="1" x14ac:dyDescent="0.35">
      <c r="A61" s="11" t="s">
        <v>55</v>
      </c>
      <c r="B61" s="12">
        <f t="shared" ref="B61:T61" si="3">SUM(B32:B60)</f>
        <v>2756243</v>
      </c>
      <c r="C61" s="12">
        <f t="shared" si="3"/>
        <v>164655</v>
      </c>
      <c r="D61" s="12">
        <f t="shared" si="3"/>
        <v>782</v>
      </c>
      <c r="E61" s="12">
        <f t="shared" si="3"/>
        <v>1669</v>
      </c>
      <c r="F61" s="12">
        <f t="shared" si="3"/>
        <v>3111302</v>
      </c>
      <c r="G61" s="12">
        <f t="shared" si="3"/>
        <v>3426</v>
      </c>
      <c r="H61" s="12">
        <f t="shared" si="3"/>
        <v>667</v>
      </c>
      <c r="I61" s="12">
        <f t="shared" si="3"/>
        <v>34290</v>
      </c>
      <c r="J61" s="12">
        <f t="shared" si="3"/>
        <v>17824</v>
      </c>
      <c r="K61" s="12">
        <f t="shared" si="3"/>
        <v>880920</v>
      </c>
      <c r="L61" s="12">
        <f t="shared" si="3"/>
        <v>201253</v>
      </c>
      <c r="M61" s="12">
        <f t="shared" ref="M61:R61" si="4">SUM(M32:M60)</f>
        <v>43529</v>
      </c>
      <c r="N61" s="12">
        <f t="shared" si="4"/>
        <v>161549</v>
      </c>
      <c r="O61" s="12">
        <f t="shared" si="4"/>
        <v>1382652</v>
      </c>
      <c r="P61" s="12">
        <f t="shared" si="4"/>
        <v>7276</v>
      </c>
      <c r="Q61" s="12">
        <f t="shared" si="4"/>
        <v>80073</v>
      </c>
      <c r="R61" s="12">
        <f t="shared" si="4"/>
        <v>31962</v>
      </c>
      <c r="S61" s="12">
        <f t="shared" si="3"/>
        <v>1410</v>
      </c>
      <c r="T61" s="12">
        <f t="shared" si="3"/>
        <v>8881482</v>
      </c>
    </row>
    <row r="62" spans="1:20" ht="15.6" thickTop="1" thickBot="1" x14ac:dyDescent="0.35">
      <c r="A62" s="11" t="s">
        <v>56</v>
      </c>
      <c r="B62" s="12">
        <f t="shared" ref="B62:T62" si="5">+B61+B31</f>
        <v>6602058</v>
      </c>
      <c r="C62" s="12">
        <f t="shared" si="5"/>
        <v>197354</v>
      </c>
      <c r="D62" s="12">
        <f t="shared" si="5"/>
        <v>784</v>
      </c>
      <c r="E62" s="12">
        <f t="shared" si="5"/>
        <v>7808</v>
      </c>
      <c r="F62" s="12">
        <f t="shared" si="5"/>
        <v>4035331</v>
      </c>
      <c r="G62" s="12">
        <f t="shared" si="5"/>
        <v>32431</v>
      </c>
      <c r="H62" s="12">
        <f t="shared" si="5"/>
        <v>685</v>
      </c>
      <c r="I62" s="12">
        <f t="shared" si="5"/>
        <v>186707</v>
      </c>
      <c r="J62" s="12">
        <f t="shared" si="5"/>
        <v>91423</v>
      </c>
      <c r="K62" s="12">
        <f t="shared" si="5"/>
        <v>1106086</v>
      </c>
      <c r="L62" s="12">
        <f t="shared" si="5"/>
        <v>238982</v>
      </c>
      <c r="M62" s="12">
        <f t="shared" ref="M62:R62" si="6">+M61+M31</f>
        <v>51143</v>
      </c>
      <c r="N62" s="12">
        <f t="shared" si="6"/>
        <v>258571</v>
      </c>
      <c r="O62" s="12">
        <f t="shared" si="6"/>
        <v>2908833</v>
      </c>
      <c r="P62" s="12">
        <f t="shared" si="6"/>
        <v>62068</v>
      </c>
      <c r="Q62" s="12">
        <f t="shared" si="6"/>
        <v>172606</v>
      </c>
      <c r="R62" s="12">
        <f t="shared" si="6"/>
        <v>33050</v>
      </c>
      <c r="S62" s="12">
        <f t="shared" si="5"/>
        <v>11207</v>
      </c>
      <c r="T62" s="12">
        <f t="shared" si="5"/>
        <v>15997127</v>
      </c>
    </row>
    <row r="63" spans="1:20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3">
      <c r="A64" s="3" t="s">
        <v>80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4"/>
    </row>
  </sheetData>
  <printOptions horizontalCentered="1"/>
  <pageMargins left="0" right="0" top="0.39370078740157483" bottom="0.39370078740157483" header="0" footer="0"/>
  <pageSetup paperSize="9" scale="57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4F6F-A4EC-42C6-80B9-4508B05D8317}">
  <sheetPr>
    <pageSetUpPr fitToPage="1"/>
  </sheetPr>
  <dimension ref="A3:U64"/>
  <sheetViews>
    <sheetView topLeftCell="A3" workbookViewId="0">
      <selection activeCell="T64" sqref="T64"/>
    </sheetView>
  </sheetViews>
  <sheetFormatPr baseColWidth="10" defaultRowHeight="14.4" x14ac:dyDescent="0.3"/>
  <cols>
    <col min="1" max="1" width="20.6640625" customWidth="1"/>
  </cols>
  <sheetData>
    <row r="3" spans="1:21" ht="18" x14ac:dyDescent="0.35">
      <c r="A3" s="1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8" x14ac:dyDescent="0.35">
      <c r="A4" s="1" t="s">
        <v>78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1" ht="18" x14ac:dyDescent="0.35">
      <c r="A5" s="5" t="s">
        <v>77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5" thickBot="1" x14ac:dyDescent="0.35">
      <c r="A7" s="7"/>
      <c r="B7" s="7" t="s">
        <v>59</v>
      </c>
      <c r="C7" s="7" t="s">
        <v>60</v>
      </c>
      <c r="D7" s="7" t="s">
        <v>61</v>
      </c>
      <c r="E7" s="7" t="s">
        <v>62</v>
      </c>
      <c r="F7" s="7" t="s">
        <v>63</v>
      </c>
      <c r="G7" s="7" t="s">
        <v>64</v>
      </c>
      <c r="H7" s="7" t="s">
        <v>65</v>
      </c>
      <c r="I7" s="7" t="s">
        <v>66</v>
      </c>
      <c r="J7" s="7" t="s">
        <v>67</v>
      </c>
      <c r="K7" s="7" t="s">
        <v>68</v>
      </c>
      <c r="L7" s="7" t="s">
        <v>69</v>
      </c>
      <c r="M7" s="7" t="s">
        <v>70</v>
      </c>
      <c r="N7" s="7" t="s">
        <v>71</v>
      </c>
      <c r="O7" s="7" t="s">
        <v>72</v>
      </c>
      <c r="P7" s="7" t="s">
        <v>73</v>
      </c>
      <c r="Q7" s="7" t="s">
        <v>74</v>
      </c>
      <c r="R7" s="7" t="s">
        <v>75</v>
      </c>
      <c r="S7" s="7" t="s">
        <v>76</v>
      </c>
      <c r="T7" s="7" t="s">
        <v>1</v>
      </c>
    </row>
    <row r="8" spans="1:21" ht="15" thickTop="1" x14ac:dyDescent="0.3">
      <c r="A8" s="8" t="s">
        <v>2</v>
      </c>
      <c r="B8" s="9">
        <v>814</v>
      </c>
      <c r="C8" s="9"/>
      <c r="D8" s="9"/>
      <c r="E8" s="9"/>
      <c r="F8" s="9">
        <v>2045</v>
      </c>
      <c r="G8" s="9"/>
      <c r="H8" s="9"/>
      <c r="I8" s="9">
        <v>1</v>
      </c>
      <c r="J8" s="9">
        <v>0</v>
      </c>
      <c r="K8" s="9">
        <v>1042</v>
      </c>
      <c r="L8" s="9">
        <v>0</v>
      </c>
      <c r="M8" s="9">
        <v>0</v>
      </c>
      <c r="N8" s="9">
        <v>83</v>
      </c>
      <c r="O8" s="9">
        <v>3595</v>
      </c>
      <c r="P8" s="9">
        <v>128</v>
      </c>
      <c r="Q8" s="9">
        <v>1</v>
      </c>
      <c r="R8" s="9">
        <v>1</v>
      </c>
      <c r="S8" s="9">
        <v>0</v>
      </c>
      <c r="T8" s="10">
        <f t="shared" ref="T8:T30" si="0">SUM(B8:S8)</f>
        <v>7710</v>
      </c>
      <c r="U8" s="15"/>
    </row>
    <row r="9" spans="1:21" x14ac:dyDescent="0.3">
      <c r="A9" s="8" t="s">
        <v>3</v>
      </c>
      <c r="B9" s="9">
        <v>111318</v>
      </c>
      <c r="C9" s="9">
        <v>2904</v>
      </c>
      <c r="D9" s="9">
        <v>1</v>
      </c>
      <c r="E9" s="9">
        <v>10</v>
      </c>
      <c r="F9" s="9">
        <v>121041</v>
      </c>
      <c r="G9" s="9">
        <v>46</v>
      </c>
      <c r="H9" s="9"/>
      <c r="I9" s="9">
        <v>94720</v>
      </c>
      <c r="J9" s="9">
        <v>5056</v>
      </c>
      <c r="K9" s="9">
        <v>6207</v>
      </c>
      <c r="L9" s="9">
        <v>14822</v>
      </c>
      <c r="M9" s="9">
        <v>60</v>
      </c>
      <c r="N9" s="9">
        <v>8182</v>
      </c>
      <c r="O9" s="9">
        <v>15845</v>
      </c>
      <c r="P9" s="9">
        <v>900</v>
      </c>
      <c r="Q9" s="9">
        <v>4074</v>
      </c>
      <c r="R9" s="9">
        <v>6354</v>
      </c>
      <c r="S9" s="9"/>
      <c r="T9" s="10">
        <f t="shared" si="0"/>
        <v>391540</v>
      </c>
    </row>
    <row r="10" spans="1:21" x14ac:dyDescent="0.3">
      <c r="A10" s="8" t="s">
        <v>4</v>
      </c>
      <c r="B10" s="9">
        <v>1278</v>
      </c>
      <c r="C10" s="9">
        <v>0</v>
      </c>
      <c r="D10" s="9"/>
      <c r="E10" s="9">
        <v>0</v>
      </c>
      <c r="F10" s="9">
        <v>12382</v>
      </c>
      <c r="G10" s="9"/>
      <c r="H10" s="9"/>
      <c r="I10" s="9">
        <v>4</v>
      </c>
      <c r="J10" s="9">
        <v>0</v>
      </c>
      <c r="K10" s="9">
        <v>1500</v>
      </c>
      <c r="L10" s="9"/>
      <c r="M10" s="9"/>
      <c r="N10" s="9">
        <v>52</v>
      </c>
      <c r="O10" s="9">
        <v>4943</v>
      </c>
      <c r="P10" s="9">
        <v>11</v>
      </c>
      <c r="Q10" s="9">
        <v>4</v>
      </c>
      <c r="R10" s="9">
        <v>1</v>
      </c>
      <c r="S10" s="9"/>
      <c r="T10" s="10">
        <f t="shared" si="0"/>
        <v>20175</v>
      </c>
    </row>
    <row r="11" spans="1:21" x14ac:dyDescent="0.3">
      <c r="A11" s="8" t="s">
        <v>5</v>
      </c>
      <c r="B11" s="9">
        <v>6754</v>
      </c>
      <c r="C11" s="9">
        <v>2</v>
      </c>
      <c r="D11" s="9"/>
      <c r="E11" s="9"/>
      <c r="F11" s="9">
        <v>15038</v>
      </c>
      <c r="G11" s="9">
        <v>0</v>
      </c>
      <c r="H11" s="9"/>
      <c r="I11" s="9">
        <v>225</v>
      </c>
      <c r="J11" s="9">
        <v>21</v>
      </c>
      <c r="K11" s="9">
        <v>1749</v>
      </c>
      <c r="L11" s="9">
        <v>1</v>
      </c>
      <c r="M11" s="9">
        <v>1</v>
      </c>
      <c r="N11" s="9">
        <v>311</v>
      </c>
      <c r="O11" s="9">
        <v>77744</v>
      </c>
      <c r="P11" s="9">
        <v>34</v>
      </c>
      <c r="Q11" s="9">
        <v>2328</v>
      </c>
      <c r="R11" s="9">
        <v>1515</v>
      </c>
      <c r="S11" s="9">
        <v>15</v>
      </c>
      <c r="T11" s="10">
        <f t="shared" si="0"/>
        <v>105738</v>
      </c>
    </row>
    <row r="12" spans="1:21" x14ac:dyDescent="0.3">
      <c r="A12" s="8" t="s">
        <v>6</v>
      </c>
      <c r="B12" s="9">
        <v>180058</v>
      </c>
      <c r="C12" s="9">
        <v>4</v>
      </c>
      <c r="D12" s="9">
        <v>1</v>
      </c>
      <c r="E12" s="9">
        <v>9</v>
      </c>
      <c r="F12" s="9">
        <v>15740</v>
      </c>
      <c r="G12" s="9">
        <v>12</v>
      </c>
      <c r="H12" s="9"/>
      <c r="I12" s="9">
        <v>25</v>
      </c>
      <c r="J12" s="9">
        <v>16</v>
      </c>
      <c r="K12" s="9">
        <v>13342</v>
      </c>
      <c r="L12" s="9">
        <v>6</v>
      </c>
      <c r="M12" s="9">
        <v>7</v>
      </c>
      <c r="N12" s="9">
        <v>3632</v>
      </c>
      <c r="O12" s="9">
        <v>5319</v>
      </c>
      <c r="P12" s="9">
        <v>439</v>
      </c>
      <c r="Q12" s="9">
        <v>2341</v>
      </c>
      <c r="R12" s="9">
        <v>1132</v>
      </c>
      <c r="S12" s="9">
        <v>3</v>
      </c>
      <c r="T12" s="10">
        <f t="shared" si="0"/>
        <v>222086</v>
      </c>
    </row>
    <row r="13" spans="1:21" x14ac:dyDescent="0.3">
      <c r="A13" s="8" t="s">
        <v>7</v>
      </c>
      <c r="B13" s="9">
        <v>355140</v>
      </c>
      <c r="C13" s="9">
        <v>28</v>
      </c>
      <c r="D13" s="9">
        <v>1</v>
      </c>
      <c r="E13" s="9">
        <v>3</v>
      </c>
      <c r="F13" s="9">
        <v>46634</v>
      </c>
      <c r="G13" s="9">
        <v>65</v>
      </c>
      <c r="H13" s="9"/>
      <c r="I13" s="9">
        <v>37</v>
      </c>
      <c r="J13" s="9">
        <v>24</v>
      </c>
      <c r="K13" s="9">
        <v>12610</v>
      </c>
      <c r="L13" s="9">
        <v>5</v>
      </c>
      <c r="M13" s="9">
        <v>30</v>
      </c>
      <c r="N13" s="9">
        <v>9525</v>
      </c>
      <c r="O13" s="9">
        <v>17212</v>
      </c>
      <c r="P13" s="9">
        <v>375</v>
      </c>
      <c r="Q13" s="9">
        <v>3411</v>
      </c>
      <c r="R13" s="9">
        <v>2432</v>
      </c>
      <c r="S13" s="9">
        <v>23</v>
      </c>
      <c r="T13" s="10">
        <f t="shared" si="0"/>
        <v>447555</v>
      </c>
    </row>
    <row r="14" spans="1:21" x14ac:dyDescent="0.3">
      <c r="A14" s="8" t="s">
        <v>8</v>
      </c>
      <c r="B14" s="9">
        <v>20684</v>
      </c>
      <c r="C14" s="9">
        <v>76</v>
      </c>
      <c r="D14" s="9"/>
      <c r="E14" s="9">
        <v>1</v>
      </c>
      <c r="F14" s="9">
        <v>9051</v>
      </c>
      <c r="G14" s="9">
        <v>109</v>
      </c>
      <c r="H14" s="9"/>
      <c r="I14" s="9">
        <v>619</v>
      </c>
      <c r="J14" s="9">
        <v>17</v>
      </c>
      <c r="K14" s="9">
        <v>2862</v>
      </c>
      <c r="L14" s="9">
        <v>34</v>
      </c>
      <c r="M14" s="9">
        <v>40</v>
      </c>
      <c r="N14" s="9">
        <v>361</v>
      </c>
      <c r="O14" s="9">
        <v>6863</v>
      </c>
      <c r="P14" s="9">
        <v>156</v>
      </c>
      <c r="Q14" s="9">
        <v>301</v>
      </c>
      <c r="R14" s="9">
        <v>12</v>
      </c>
      <c r="S14" s="9">
        <v>2</v>
      </c>
      <c r="T14" s="10">
        <f t="shared" si="0"/>
        <v>41188</v>
      </c>
    </row>
    <row r="15" spans="1:21" x14ac:dyDescent="0.3">
      <c r="A15" s="8" t="s">
        <v>9</v>
      </c>
      <c r="B15" s="9">
        <v>26083</v>
      </c>
      <c r="C15" s="9">
        <v>10722</v>
      </c>
      <c r="D15" s="9">
        <v>1</v>
      </c>
      <c r="E15" s="9">
        <v>7</v>
      </c>
      <c r="F15" s="9">
        <v>141668</v>
      </c>
      <c r="G15" s="9">
        <v>28</v>
      </c>
      <c r="H15" s="9"/>
      <c r="I15" s="9">
        <v>33933</v>
      </c>
      <c r="J15" s="9">
        <v>3200</v>
      </c>
      <c r="K15" s="9">
        <v>9569</v>
      </c>
      <c r="L15" s="9">
        <v>0</v>
      </c>
      <c r="M15" s="9">
        <v>242</v>
      </c>
      <c r="N15" s="9">
        <v>3247</v>
      </c>
      <c r="O15" s="9">
        <v>6182</v>
      </c>
      <c r="P15" s="9">
        <v>9346</v>
      </c>
      <c r="Q15" s="9">
        <v>565</v>
      </c>
      <c r="R15" s="9">
        <v>3156</v>
      </c>
      <c r="S15" s="9">
        <v>11</v>
      </c>
      <c r="T15" s="10">
        <f t="shared" si="0"/>
        <v>247960</v>
      </c>
    </row>
    <row r="16" spans="1:21" x14ac:dyDescent="0.3">
      <c r="A16" s="8" t="s">
        <v>10</v>
      </c>
      <c r="B16" s="9">
        <v>70355</v>
      </c>
      <c r="C16" s="9">
        <v>1685</v>
      </c>
      <c r="D16" s="9">
        <v>16</v>
      </c>
      <c r="E16" s="9">
        <v>0</v>
      </c>
      <c r="F16" s="9">
        <v>118329</v>
      </c>
      <c r="G16" s="9">
        <v>41</v>
      </c>
      <c r="H16" s="9"/>
      <c r="I16" s="9">
        <v>4122</v>
      </c>
      <c r="J16" s="9">
        <v>724</v>
      </c>
      <c r="K16" s="9">
        <v>12605</v>
      </c>
      <c r="L16" s="9">
        <v>4315</v>
      </c>
      <c r="M16" s="9">
        <v>105</v>
      </c>
      <c r="N16" s="9">
        <v>4542</v>
      </c>
      <c r="O16" s="9">
        <v>503286</v>
      </c>
      <c r="P16" s="9">
        <v>22565</v>
      </c>
      <c r="Q16" s="9">
        <v>7232</v>
      </c>
      <c r="R16" s="9">
        <v>4211</v>
      </c>
      <c r="S16" s="9">
        <v>350</v>
      </c>
      <c r="T16" s="10">
        <f t="shared" si="0"/>
        <v>754483</v>
      </c>
    </row>
    <row r="17" spans="1:20" x14ac:dyDescent="0.3">
      <c r="A17" s="8" t="s">
        <v>11</v>
      </c>
      <c r="B17" s="9">
        <v>33810</v>
      </c>
      <c r="C17" s="9">
        <v>0</v>
      </c>
      <c r="D17" s="9"/>
      <c r="E17" s="9">
        <v>0</v>
      </c>
      <c r="F17" s="9">
        <v>3000</v>
      </c>
      <c r="G17" s="9">
        <v>7</v>
      </c>
      <c r="H17" s="9"/>
      <c r="I17" s="9">
        <v>152</v>
      </c>
      <c r="J17" s="9">
        <v>0</v>
      </c>
      <c r="K17" s="9">
        <v>2853</v>
      </c>
      <c r="L17" s="9"/>
      <c r="M17" s="9">
        <v>21</v>
      </c>
      <c r="N17" s="9">
        <v>152</v>
      </c>
      <c r="O17" s="9">
        <v>46367</v>
      </c>
      <c r="P17" s="9">
        <v>2985</v>
      </c>
      <c r="Q17" s="9">
        <v>26</v>
      </c>
      <c r="R17" s="9">
        <v>70</v>
      </c>
      <c r="S17" s="9">
        <v>1</v>
      </c>
      <c r="T17" s="10">
        <f t="shared" si="0"/>
        <v>89444</v>
      </c>
    </row>
    <row r="18" spans="1:20" x14ac:dyDescent="0.3">
      <c r="A18" s="8" t="s">
        <v>12</v>
      </c>
      <c r="B18" s="9">
        <v>67293</v>
      </c>
      <c r="C18" s="9"/>
      <c r="D18" s="9"/>
      <c r="E18" s="9">
        <v>0</v>
      </c>
      <c r="F18" s="9">
        <v>3806</v>
      </c>
      <c r="G18" s="9">
        <v>0</v>
      </c>
      <c r="H18" s="9"/>
      <c r="I18" s="9">
        <v>1302</v>
      </c>
      <c r="J18" s="9"/>
      <c r="K18" s="9">
        <v>4386</v>
      </c>
      <c r="L18" s="9">
        <v>2603</v>
      </c>
      <c r="M18" s="9">
        <v>20</v>
      </c>
      <c r="N18" s="9">
        <v>6193</v>
      </c>
      <c r="O18" s="9">
        <v>759</v>
      </c>
      <c r="P18" s="9">
        <v>2894</v>
      </c>
      <c r="Q18" s="9">
        <v>169</v>
      </c>
      <c r="R18" s="9">
        <v>42</v>
      </c>
      <c r="S18" s="9"/>
      <c r="T18" s="10">
        <f t="shared" si="0"/>
        <v>89467</v>
      </c>
    </row>
    <row r="19" spans="1:20" x14ac:dyDescent="0.3">
      <c r="A19" s="8" t="s">
        <v>13</v>
      </c>
      <c r="B19" s="9">
        <v>10146</v>
      </c>
      <c r="C19" s="9"/>
      <c r="D19" s="9"/>
      <c r="E19" s="9"/>
      <c r="F19" s="9">
        <v>12378</v>
      </c>
      <c r="G19" s="9"/>
      <c r="H19" s="9"/>
      <c r="I19" s="9">
        <v>93</v>
      </c>
      <c r="J19" s="9">
        <v>17</v>
      </c>
      <c r="K19" s="9">
        <v>2670</v>
      </c>
      <c r="L19" s="9">
        <v>0</v>
      </c>
      <c r="M19" s="9">
        <v>14</v>
      </c>
      <c r="N19" s="9">
        <v>49</v>
      </c>
      <c r="O19" s="9">
        <v>47472</v>
      </c>
      <c r="P19" s="9">
        <v>2824</v>
      </c>
      <c r="Q19" s="9">
        <v>9</v>
      </c>
      <c r="R19" s="9">
        <v>24</v>
      </c>
      <c r="S19" s="9"/>
      <c r="T19" s="10">
        <f t="shared" si="0"/>
        <v>75696</v>
      </c>
    </row>
    <row r="20" spans="1:20" x14ac:dyDescent="0.3">
      <c r="A20" s="8" t="s">
        <v>14</v>
      </c>
      <c r="B20" s="9">
        <v>1720</v>
      </c>
      <c r="C20" s="9">
        <v>0</v>
      </c>
      <c r="D20" s="9"/>
      <c r="E20" s="9"/>
      <c r="F20" s="9">
        <v>582</v>
      </c>
      <c r="G20" s="9"/>
      <c r="H20" s="9"/>
      <c r="I20" s="9">
        <v>38</v>
      </c>
      <c r="J20" s="9">
        <v>165</v>
      </c>
      <c r="K20" s="9">
        <v>448</v>
      </c>
      <c r="L20" s="9">
        <v>6</v>
      </c>
      <c r="M20" s="9">
        <v>4</v>
      </c>
      <c r="N20" s="9">
        <v>49</v>
      </c>
      <c r="O20" s="9">
        <v>136</v>
      </c>
      <c r="P20" s="9">
        <v>3</v>
      </c>
      <c r="Q20" s="9">
        <v>16</v>
      </c>
      <c r="R20" s="9">
        <v>2</v>
      </c>
      <c r="S20" s="9"/>
      <c r="T20" s="10">
        <f t="shared" si="0"/>
        <v>3169</v>
      </c>
    </row>
    <row r="21" spans="1:20" x14ac:dyDescent="0.3">
      <c r="A21" s="8" t="s">
        <v>15</v>
      </c>
      <c r="B21" s="9">
        <v>28203</v>
      </c>
      <c r="C21" s="9"/>
      <c r="D21" s="9">
        <v>0</v>
      </c>
      <c r="E21" s="9">
        <v>0</v>
      </c>
      <c r="F21" s="9">
        <v>931</v>
      </c>
      <c r="G21" s="9">
        <v>0</v>
      </c>
      <c r="H21" s="9"/>
      <c r="I21" s="9">
        <v>0</v>
      </c>
      <c r="J21" s="9">
        <v>509</v>
      </c>
      <c r="K21" s="9">
        <v>4342</v>
      </c>
      <c r="L21" s="9">
        <v>11</v>
      </c>
      <c r="M21" s="9">
        <v>21</v>
      </c>
      <c r="N21" s="9">
        <v>459</v>
      </c>
      <c r="O21" s="9">
        <v>1178</v>
      </c>
      <c r="P21" s="9">
        <v>18</v>
      </c>
      <c r="Q21" s="9">
        <v>34</v>
      </c>
      <c r="R21" s="9">
        <v>2</v>
      </c>
      <c r="S21" s="9">
        <v>1</v>
      </c>
      <c r="T21" s="10">
        <f t="shared" si="0"/>
        <v>35709</v>
      </c>
    </row>
    <row r="22" spans="1:20" x14ac:dyDescent="0.3">
      <c r="A22" s="8" t="s">
        <v>16</v>
      </c>
      <c r="B22" s="9">
        <v>158914</v>
      </c>
      <c r="C22" s="9">
        <v>132</v>
      </c>
      <c r="D22" s="9">
        <v>25</v>
      </c>
      <c r="E22" s="9">
        <v>62</v>
      </c>
      <c r="F22" s="9">
        <v>93012</v>
      </c>
      <c r="G22" s="9">
        <v>29</v>
      </c>
      <c r="H22" s="9">
        <v>8</v>
      </c>
      <c r="I22" s="9">
        <v>1324</v>
      </c>
      <c r="J22" s="9">
        <v>6</v>
      </c>
      <c r="K22" s="9">
        <v>19546</v>
      </c>
      <c r="L22" s="9">
        <v>65</v>
      </c>
      <c r="M22" s="9">
        <v>542</v>
      </c>
      <c r="N22" s="9">
        <v>7984</v>
      </c>
      <c r="O22" s="9">
        <v>620769</v>
      </c>
      <c r="P22" s="9">
        <v>16134</v>
      </c>
      <c r="Q22" s="9">
        <v>11612</v>
      </c>
      <c r="R22" s="9">
        <v>6091</v>
      </c>
      <c r="S22" s="9">
        <v>4</v>
      </c>
      <c r="T22" s="10">
        <f t="shared" si="0"/>
        <v>936259</v>
      </c>
    </row>
    <row r="23" spans="1:20" x14ac:dyDescent="0.3">
      <c r="A23" s="8" t="s">
        <v>17</v>
      </c>
      <c r="B23" s="9">
        <v>36463</v>
      </c>
      <c r="C23" s="9">
        <v>7</v>
      </c>
      <c r="D23" s="9"/>
      <c r="E23" s="9"/>
      <c r="F23" s="9">
        <v>1505</v>
      </c>
      <c r="G23" s="9">
        <v>2</v>
      </c>
      <c r="H23" s="9">
        <v>0</v>
      </c>
      <c r="I23" s="9">
        <v>33</v>
      </c>
      <c r="J23" s="9">
        <v>768</v>
      </c>
      <c r="K23" s="9">
        <v>316</v>
      </c>
      <c r="L23" s="9">
        <v>0</v>
      </c>
      <c r="M23" s="9">
        <v>0</v>
      </c>
      <c r="N23" s="9">
        <v>114</v>
      </c>
      <c r="O23" s="9">
        <v>5285</v>
      </c>
      <c r="P23" s="9">
        <v>4</v>
      </c>
      <c r="Q23" s="9">
        <v>478</v>
      </c>
      <c r="R23" s="9">
        <v>462</v>
      </c>
      <c r="S23" s="9">
        <v>2</v>
      </c>
      <c r="T23" s="10">
        <f t="shared" si="0"/>
        <v>45439</v>
      </c>
    </row>
    <row r="24" spans="1:20" x14ac:dyDescent="0.3">
      <c r="A24" s="8" t="s">
        <v>18</v>
      </c>
      <c r="B24" s="9">
        <v>42733</v>
      </c>
      <c r="C24" s="9">
        <v>1405</v>
      </c>
      <c r="D24" s="9">
        <v>1</v>
      </c>
      <c r="E24" s="9">
        <v>6281</v>
      </c>
      <c r="F24" s="9">
        <v>15691</v>
      </c>
      <c r="G24" s="9">
        <v>57</v>
      </c>
      <c r="H24" s="9">
        <v>2</v>
      </c>
      <c r="I24" s="9">
        <v>30742</v>
      </c>
      <c r="J24" s="9">
        <v>65897</v>
      </c>
      <c r="K24" s="9">
        <v>14430</v>
      </c>
      <c r="L24" s="9">
        <v>40</v>
      </c>
      <c r="M24" s="9">
        <v>7501</v>
      </c>
      <c r="N24" s="9">
        <v>7094</v>
      </c>
      <c r="O24" s="9">
        <v>9484</v>
      </c>
      <c r="P24" s="9">
        <v>2622</v>
      </c>
      <c r="Q24" s="9">
        <v>598</v>
      </c>
      <c r="R24" s="9">
        <v>65</v>
      </c>
      <c r="S24" s="9">
        <v>1919</v>
      </c>
      <c r="T24" s="10">
        <f t="shared" si="0"/>
        <v>206562</v>
      </c>
    </row>
    <row r="25" spans="1:20" x14ac:dyDescent="0.3">
      <c r="A25" s="8" t="s">
        <v>19</v>
      </c>
      <c r="B25" s="9">
        <v>819046</v>
      </c>
      <c r="C25" s="9">
        <v>4</v>
      </c>
      <c r="D25" s="9"/>
      <c r="E25" s="9">
        <v>4</v>
      </c>
      <c r="F25" s="9">
        <v>96818</v>
      </c>
      <c r="G25" s="9">
        <v>3697</v>
      </c>
      <c r="H25" s="9"/>
      <c r="I25" s="9">
        <v>7</v>
      </c>
      <c r="J25" s="9">
        <v>68</v>
      </c>
      <c r="K25" s="9">
        <v>18809</v>
      </c>
      <c r="L25" s="9">
        <v>6825</v>
      </c>
      <c r="M25" s="9">
        <v>16</v>
      </c>
      <c r="N25" s="9">
        <v>5848</v>
      </c>
      <c r="O25" s="9">
        <v>21976</v>
      </c>
      <c r="P25" s="9">
        <v>51</v>
      </c>
      <c r="Q25" s="9">
        <v>19096</v>
      </c>
      <c r="R25" s="9">
        <v>19705</v>
      </c>
      <c r="S25" s="9">
        <v>4</v>
      </c>
      <c r="T25" s="10">
        <f t="shared" si="0"/>
        <v>1011974</v>
      </c>
    </row>
    <row r="26" spans="1:20" x14ac:dyDescent="0.3">
      <c r="A26" s="8" t="s">
        <v>20</v>
      </c>
      <c r="B26" s="9">
        <v>1055021</v>
      </c>
      <c r="C26" s="9">
        <v>0</v>
      </c>
      <c r="D26" s="9">
        <v>0</v>
      </c>
      <c r="E26" s="9">
        <v>28</v>
      </c>
      <c r="F26" s="9">
        <v>172168</v>
      </c>
      <c r="G26" s="9">
        <v>244</v>
      </c>
      <c r="H26" s="9"/>
      <c r="I26" s="9">
        <v>218</v>
      </c>
      <c r="J26" s="9">
        <v>385</v>
      </c>
      <c r="K26" s="9">
        <v>41732</v>
      </c>
      <c r="L26" s="9">
        <v>1618</v>
      </c>
      <c r="M26" s="9">
        <v>118</v>
      </c>
      <c r="N26" s="9">
        <v>14449</v>
      </c>
      <c r="O26" s="9">
        <v>217048</v>
      </c>
      <c r="P26" s="9">
        <v>108</v>
      </c>
      <c r="Q26" s="9">
        <v>17101</v>
      </c>
      <c r="R26" s="9">
        <v>14210</v>
      </c>
      <c r="S26" s="9">
        <v>33</v>
      </c>
      <c r="T26" s="10">
        <f t="shared" si="0"/>
        <v>1534481</v>
      </c>
    </row>
    <row r="27" spans="1:20" x14ac:dyDescent="0.3">
      <c r="A27" s="8" t="s">
        <v>21</v>
      </c>
      <c r="B27" s="9">
        <v>13779</v>
      </c>
      <c r="C27" s="9">
        <v>8</v>
      </c>
      <c r="D27" s="9">
        <v>0</v>
      </c>
      <c r="E27" s="9"/>
      <c r="F27" s="9">
        <v>3434</v>
      </c>
      <c r="G27" s="9">
        <v>16</v>
      </c>
      <c r="H27" s="9"/>
      <c r="I27" s="9">
        <v>73</v>
      </c>
      <c r="J27" s="9">
        <v>4491</v>
      </c>
      <c r="K27" s="9">
        <v>2130</v>
      </c>
      <c r="L27" s="9">
        <v>0</v>
      </c>
      <c r="M27" s="9">
        <v>32</v>
      </c>
      <c r="N27" s="9">
        <v>83</v>
      </c>
      <c r="O27" s="9">
        <v>4771</v>
      </c>
      <c r="P27" s="9">
        <v>143</v>
      </c>
      <c r="Q27" s="9">
        <v>156</v>
      </c>
      <c r="R27" s="9">
        <v>1</v>
      </c>
      <c r="S27" s="9">
        <v>163</v>
      </c>
      <c r="T27" s="10">
        <f t="shared" si="0"/>
        <v>29280</v>
      </c>
    </row>
    <row r="28" spans="1:20" x14ac:dyDescent="0.3">
      <c r="A28" s="8" t="s">
        <v>22</v>
      </c>
      <c r="B28" s="9">
        <v>864516</v>
      </c>
      <c r="C28" s="9">
        <v>173</v>
      </c>
      <c r="D28" s="9">
        <v>0</v>
      </c>
      <c r="E28" s="9">
        <v>447</v>
      </c>
      <c r="F28" s="9">
        <v>113158</v>
      </c>
      <c r="G28" s="9">
        <v>21287</v>
      </c>
      <c r="H28" s="9"/>
      <c r="I28" s="9">
        <v>110</v>
      </c>
      <c r="J28" s="9">
        <v>71</v>
      </c>
      <c r="K28" s="9">
        <v>40357</v>
      </c>
      <c r="L28" s="9">
        <v>32</v>
      </c>
      <c r="M28" s="9">
        <v>194</v>
      </c>
      <c r="N28" s="9">
        <v>8900</v>
      </c>
      <c r="O28" s="9">
        <v>111789</v>
      </c>
      <c r="P28" s="9">
        <v>180</v>
      </c>
      <c r="Q28" s="9">
        <v>25035</v>
      </c>
      <c r="R28" s="9">
        <v>15435</v>
      </c>
      <c r="S28" s="9">
        <v>191</v>
      </c>
      <c r="T28" s="10">
        <f t="shared" si="0"/>
        <v>1201875</v>
      </c>
    </row>
    <row r="29" spans="1:20" x14ac:dyDescent="0.3">
      <c r="A29" s="8" t="s">
        <v>23</v>
      </c>
      <c r="B29" s="9">
        <v>84101</v>
      </c>
      <c r="C29" s="9">
        <v>15</v>
      </c>
      <c r="D29" s="9"/>
      <c r="E29" s="9">
        <v>0</v>
      </c>
      <c r="F29" s="9">
        <v>4531</v>
      </c>
      <c r="G29" s="9">
        <v>60</v>
      </c>
      <c r="H29" s="9"/>
      <c r="I29" s="9">
        <v>410</v>
      </c>
      <c r="J29" s="9">
        <v>14127</v>
      </c>
      <c r="K29" s="9">
        <v>7285</v>
      </c>
      <c r="L29" s="9">
        <v>1</v>
      </c>
      <c r="M29" s="9">
        <v>1164</v>
      </c>
      <c r="N29" s="9">
        <v>271</v>
      </c>
      <c r="O29" s="9">
        <v>827</v>
      </c>
      <c r="P29" s="9">
        <v>970</v>
      </c>
      <c r="Q29" s="9">
        <v>116</v>
      </c>
      <c r="R29" s="9">
        <v>363</v>
      </c>
      <c r="S29" s="9">
        <v>1862</v>
      </c>
      <c r="T29" s="10">
        <f t="shared" si="0"/>
        <v>116103</v>
      </c>
    </row>
    <row r="30" spans="1:20" x14ac:dyDescent="0.3">
      <c r="A30" s="8" t="s">
        <v>24</v>
      </c>
      <c r="B30" s="9">
        <v>100701</v>
      </c>
      <c r="C30" s="9">
        <v>19501</v>
      </c>
      <c r="D30" s="9">
        <v>0</v>
      </c>
      <c r="E30" s="9">
        <v>96</v>
      </c>
      <c r="F30" s="9">
        <v>80283</v>
      </c>
      <c r="G30" s="9">
        <v>132</v>
      </c>
      <c r="H30" s="9"/>
      <c r="I30" s="9">
        <v>7663</v>
      </c>
      <c r="J30" s="9">
        <v>1836</v>
      </c>
      <c r="K30" s="9">
        <v>39686</v>
      </c>
      <c r="L30" s="9">
        <v>3562</v>
      </c>
      <c r="M30" s="9">
        <v>179</v>
      </c>
      <c r="N30" s="9">
        <v>11507</v>
      </c>
      <c r="O30" s="9">
        <v>98003</v>
      </c>
      <c r="P30" s="9">
        <v>1382</v>
      </c>
      <c r="Q30" s="9">
        <v>2254</v>
      </c>
      <c r="R30" s="9">
        <v>1882</v>
      </c>
      <c r="S30" s="9">
        <v>9024</v>
      </c>
      <c r="T30" s="10">
        <f t="shared" si="0"/>
        <v>377691</v>
      </c>
    </row>
    <row r="31" spans="1:20" ht="15" thickBot="1" x14ac:dyDescent="0.35">
      <c r="A31" s="11" t="s">
        <v>25</v>
      </c>
      <c r="B31" s="12">
        <f t="shared" ref="B31:T31" si="1">SUM(B8:B30)</f>
        <v>4088930</v>
      </c>
      <c r="C31" s="12">
        <f t="shared" si="1"/>
        <v>36666</v>
      </c>
      <c r="D31" s="12">
        <f t="shared" si="1"/>
        <v>46</v>
      </c>
      <c r="E31" s="12">
        <f t="shared" si="1"/>
        <v>6948</v>
      </c>
      <c r="F31" s="12">
        <f t="shared" si="1"/>
        <v>1083225</v>
      </c>
      <c r="G31" s="12">
        <f t="shared" si="1"/>
        <v>25832</v>
      </c>
      <c r="H31" s="12">
        <f t="shared" si="1"/>
        <v>10</v>
      </c>
      <c r="I31" s="12">
        <f t="shared" si="1"/>
        <v>175851</v>
      </c>
      <c r="J31" s="12">
        <f t="shared" si="1"/>
        <v>97398</v>
      </c>
      <c r="K31" s="12">
        <f t="shared" si="1"/>
        <v>260476</v>
      </c>
      <c r="L31" s="12">
        <f t="shared" si="1"/>
        <v>33946</v>
      </c>
      <c r="M31" s="12">
        <f t="shared" si="1"/>
        <v>10311</v>
      </c>
      <c r="N31" s="12">
        <f t="shared" si="1"/>
        <v>93087</v>
      </c>
      <c r="O31" s="12">
        <f t="shared" si="1"/>
        <v>1826853</v>
      </c>
      <c r="P31" s="12">
        <f t="shared" si="1"/>
        <v>64272</v>
      </c>
      <c r="Q31" s="12">
        <f t="shared" si="1"/>
        <v>96957</v>
      </c>
      <c r="R31" s="12">
        <f t="shared" si="1"/>
        <v>77168</v>
      </c>
      <c r="S31" s="12">
        <f t="shared" si="1"/>
        <v>13608</v>
      </c>
      <c r="T31" s="12">
        <f t="shared" si="1"/>
        <v>7991584</v>
      </c>
    </row>
    <row r="32" spans="1:20" ht="15" thickTop="1" x14ac:dyDescent="0.3">
      <c r="A32" s="13" t="s">
        <v>26</v>
      </c>
      <c r="B32" s="13">
        <v>338754</v>
      </c>
      <c r="C32" s="13">
        <v>8</v>
      </c>
      <c r="D32" s="13">
        <v>0</v>
      </c>
      <c r="E32" s="13">
        <v>64</v>
      </c>
      <c r="F32" s="13">
        <v>20569</v>
      </c>
      <c r="G32" s="13">
        <v>102</v>
      </c>
      <c r="H32" s="13"/>
      <c r="I32" s="13">
        <v>653</v>
      </c>
      <c r="J32" s="13">
        <v>8</v>
      </c>
      <c r="K32" s="13">
        <v>20365</v>
      </c>
      <c r="L32" s="13">
        <v>45</v>
      </c>
      <c r="M32" s="13">
        <v>86</v>
      </c>
      <c r="N32" s="13">
        <v>4879</v>
      </c>
      <c r="O32" s="13">
        <v>12112</v>
      </c>
      <c r="P32" s="13">
        <v>160</v>
      </c>
      <c r="Q32" s="13">
        <v>341</v>
      </c>
      <c r="R32" s="13">
        <v>1490</v>
      </c>
      <c r="S32" s="13"/>
      <c r="T32" s="10">
        <f t="shared" ref="T32:T60" si="2">SUM(B32:S32)</f>
        <v>399636</v>
      </c>
    </row>
    <row r="33" spans="1:20" x14ac:dyDescent="0.3">
      <c r="A33" s="13" t="s">
        <v>27</v>
      </c>
      <c r="B33" s="13">
        <v>8005</v>
      </c>
      <c r="C33" s="13">
        <v>28154</v>
      </c>
      <c r="D33" s="13"/>
      <c r="E33" s="13">
        <v>0</v>
      </c>
      <c r="F33" s="13">
        <v>28101</v>
      </c>
      <c r="G33" s="13"/>
      <c r="H33" s="13"/>
      <c r="I33" s="13">
        <v>1336</v>
      </c>
      <c r="J33" s="13">
        <v>2</v>
      </c>
      <c r="K33" s="13">
        <v>40451</v>
      </c>
      <c r="L33" s="13">
        <v>1691</v>
      </c>
      <c r="M33" s="13">
        <v>2</v>
      </c>
      <c r="N33" s="13">
        <v>453</v>
      </c>
      <c r="O33" s="13">
        <v>39451</v>
      </c>
      <c r="P33" s="13">
        <v>69</v>
      </c>
      <c r="Q33" s="13">
        <v>212</v>
      </c>
      <c r="R33" s="13">
        <v>779</v>
      </c>
      <c r="S33" s="13">
        <v>1</v>
      </c>
      <c r="T33" s="10">
        <f t="shared" si="2"/>
        <v>148707</v>
      </c>
    </row>
    <row r="34" spans="1:20" x14ac:dyDescent="0.3">
      <c r="A34" s="13" t="s">
        <v>28</v>
      </c>
      <c r="B34" s="13">
        <v>374092</v>
      </c>
      <c r="C34" s="13">
        <v>301</v>
      </c>
      <c r="D34" s="13"/>
      <c r="E34" s="13">
        <v>0</v>
      </c>
      <c r="F34" s="13">
        <v>47263</v>
      </c>
      <c r="G34" s="13">
        <v>159</v>
      </c>
      <c r="H34" s="13">
        <v>158</v>
      </c>
      <c r="I34" s="13">
        <v>296</v>
      </c>
      <c r="J34" s="13">
        <v>4749</v>
      </c>
      <c r="K34" s="13">
        <v>35634</v>
      </c>
      <c r="L34" s="13">
        <v>787</v>
      </c>
      <c r="M34" s="13">
        <v>796</v>
      </c>
      <c r="N34" s="13">
        <v>3969</v>
      </c>
      <c r="O34" s="13">
        <v>4166</v>
      </c>
      <c r="P34" s="13">
        <v>465</v>
      </c>
      <c r="Q34" s="13">
        <v>6348</v>
      </c>
      <c r="R34" s="13">
        <v>12919</v>
      </c>
      <c r="S34" s="13">
        <v>5</v>
      </c>
      <c r="T34" s="10">
        <f t="shared" si="2"/>
        <v>492107</v>
      </c>
    </row>
    <row r="35" spans="1:20" x14ac:dyDescent="0.3">
      <c r="A35" s="13" t="s">
        <v>29</v>
      </c>
      <c r="B35" s="13">
        <v>16908</v>
      </c>
      <c r="C35" s="13">
        <v>7407</v>
      </c>
      <c r="D35" s="13"/>
      <c r="E35" s="13"/>
      <c r="F35" s="13">
        <v>158495</v>
      </c>
      <c r="G35" s="13">
        <v>2</v>
      </c>
      <c r="H35" s="13"/>
      <c r="I35" s="13">
        <v>86</v>
      </c>
      <c r="J35" s="13">
        <v>0</v>
      </c>
      <c r="K35" s="13">
        <v>22815</v>
      </c>
      <c r="L35" s="13">
        <v>1829</v>
      </c>
      <c r="M35" s="13">
        <v>294</v>
      </c>
      <c r="N35" s="13">
        <v>3407</v>
      </c>
      <c r="O35" s="13">
        <v>11928</v>
      </c>
      <c r="P35" s="13">
        <v>34</v>
      </c>
      <c r="Q35" s="13">
        <v>1186</v>
      </c>
      <c r="R35" s="13">
        <v>2021</v>
      </c>
      <c r="S35" s="13">
        <v>7</v>
      </c>
      <c r="T35" s="10">
        <f t="shared" si="2"/>
        <v>226419</v>
      </c>
    </row>
    <row r="36" spans="1:20" x14ac:dyDescent="0.3">
      <c r="A36" s="13" t="s">
        <v>30</v>
      </c>
      <c r="B36" s="13">
        <v>11561</v>
      </c>
      <c r="C36" s="13">
        <v>46791</v>
      </c>
      <c r="D36" s="13"/>
      <c r="E36" s="13"/>
      <c r="F36" s="13">
        <v>10054</v>
      </c>
      <c r="G36" s="13"/>
      <c r="H36" s="13"/>
      <c r="I36" s="13">
        <v>638</v>
      </c>
      <c r="J36" s="13">
        <v>0</v>
      </c>
      <c r="K36" s="13">
        <v>43827</v>
      </c>
      <c r="L36" s="13">
        <v>22798</v>
      </c>
      <c r="M36" s="13">
        <v>41</v>
      </c>
      <c r="N36" s="13">
        <v>2113</v>
      </c>
      <c r="O36" s="13">
        <v>3742</v>
      </c>
      <c r="P36" s="13">
        <v>85</v>
      </c>
      <c r="Q36" s="13">
        <v>137</v>
      </c>
      <c r="R36" s="13">
        <v>870</v>
      </c>
      <c r="S36" s="13">
        <v>20</v>
      </c>
      <c r="T36" s="10">
        <f t="shared" si="2"/>
        <v>142677</v>
      </c>
    </row>
    <row r="37" spans="1:20" x14ac:dyDescent="0.3">
      <c r="A37" s="13" t="s">
        <v>31</v>
      </c>
      <c r="B37" s="13">
        <v>9837</v>
      </c>
      <c r="C37" s="13">
        <v>6289</v>
      </c>
      <c r="D37" s="13"/>
      <c r="E37" s="13"/>
      <c r="F37" s="13">
        <v>10332</v>
      </c>
      <c r="G37" s="13">
        <v>8</v>
      </c>
      <c r="H37" s="13"/>
      <c r="I37" s="13">
        <v>13</v>
      </c>
      <c r="J37" s="13">
        <v>37</v>
      </c>
      <c r="K37" s="13">
        <v>18102</v>
      </c>
      <c r="L37" s="13">
        <v>74383</v>
      </c>
      <c r="M37" s="13">
        <v>78</v>
      </c>
      <c r="N37" s="13">
        <v>621</v>
      </c>
      <c r="O37" s="13">
        <v>16088</v>
      </c>
      <c r="P37" s="13">
        <v>111</v>
      </c>
      <c r="Q37" s="13">
        <v>71</v>
      </c>
      <c r="R37" s="13">
        <v>4000</v>
      </c>
      <c r="S37" s="13">
        <v>596</v>
      </c>
      <c r="T37" s="10">
        <f t="shared" si="2"/>
        <v>140566</v>
      </c>
    </row>
    <row r="38" spans="1:20" x14ac:dyDescent="0.3">
      <c r="A38" s="13" t="s">
        <v>32</v>
      </c>
      <c r="B38" s="13">
        <v>400757</v>
      </c>
      <c r="C38" s="13">
        <v>8</v>
      </c>
      <c r="D38" s="13"/>
      <c r="E38" s="13"/>
      <c r="F38" s="13">
        <v>25962</v>
      </c>
      <c r="G38" s="13">
        <v>0</v>
      </c>
      <c r="H38" s="13"/>
      <c r="I38" s="13">
        <v>0</v>
      </c>
      <c r="J38" s="13">
        <v>2441</v>
      </c>
      <c r="K38" s="13">
        <v>10611</v>
      </c>
      <c r="L38" s="13">
        <v>140</v>
      </c>
      <c r="M38" s="13">
        <v>2</v>
      </c>
      <c r="N38" s="13">
        <v>468</v>
      </c>
      <c r="O38" s="13">
        <v>2688</v>
      </c>
      <c r="P38" s="13">
        <v>231</v>
      </c>
      <c r="Q38" s="13">
        <v>3521</v>
      </c>
      <c r="R38" s="13">
        <v>14066</v>
      </c>
      <c r="S38" s="13">
        <v>3</v>
      </c>
      <c r="T38" s="10">
        <f t="shared" si="2"/>
        <v>460898</v>
      </c>
    </row>
    <row r="39" spans="1:20" x14ac:dyDescent="0.3">
      <c r="A39" s="13" t="s">
        <v>33</v>
      </c>
      <c r="B39" s="13">
        <v>573590</v>
      </c>
      <c r="C39" s="13">
        <v>697</v>
      </c>
      <c r="D39" s="13">
        <v>0</v>
      </c>
      <c r="E39" s="13"/>
      <c r="F39" s="13">
        <v>70415</v>
      </c>
      <c r="G39" s="13"/>
      <c r="H39" s="13">
        <v>0</v>
      </c>
      <c r="I39" s="13">
        <v>139</v>
      </c>
      <c r="J39" s="13">
        <v>5348</v>
      </c>
      <c r="K39" s="13">
        <v>14158</v>
      </c>
      <c r="L39" s="13">
        <v>260</v>
      </c>
      <c r="M39" s="13">
        <v>36</v>
      </c>
      <c r="N39" s="13">
        <v>23388</v>
      </c>
      <c r="O39" s="13">
        <v>20362</v>
      </c>
      <c r="P39" s="13">
        <v>19</v>
      </c>
      <c r="Q39" s="13">
        <v>6196</v>
      </c>
      <c r="R39" s="13">
        <v>76</v>
      </c>
      <c r="S39" s="13">
        <v>2</v>
      </c>
      <c r="T39" s="10">
        <f t="shared" si="2"/>
        <v>714686</v>
      </c>
    </row>
    <row r="40" spans="1:20" x14ac:dyDescent="0.3">
      <c r="A40" s="13" t="s">
        <v>34</v>
      </c>
      <c r="B40" s="13">
        <v>3895</v>
      </c>
      <c r="C40" s="13"/>
      <c r="D40" s="13"/>
      <c r="E40" s="13"/>
      <c r="F40" s="13">
        <v>4</v>
      </c>
      <c r="G40" s="13"/>
      <c r="H40" s="13"/>
      <c r="I40" s="13">
        <v>0</v>
      </c>
      <c r="J40" s="13">
        <v>31</v>
      </c>
      <c r="K40" s="13">
        <v>1140</v>
      </c>
      <c r="L40" s="13">
        <v>7</v>
      </c>
      <c r="M40" s="13">
        <v>0</v>
      </c>
      <c r="N40" s="13">
        <v>36</v>
      </c>
      <c r="O40" s="13">
        <v>0</v>
      </c>
      <c r="P40" s="13">
        <v>3</v>
      </c>
      <c r="Q40" s="13">
        <v>0</v>
      </c>
      <c r="R40" s="13"/>
      <c r="S40" s="13"/>
      <c r="T40" s="10">
        <f t="shared" si="2"/>
        <v>5116</v>
      </c>
    </row>
    <row r="41" spans="1:20" x14ac:dyDescent="0.3">
      <c r="A41" s="13" t="s">
        <v>35</v>
      </c>
      <c r="B41" s="13">
        <v>1135</v>
      </c>
      <c r="C41" s="13">
        <v>908</v>
      </c>
      <c r="D41" s="13"/>
      <c r="E41" s="13"/>
      <c r="F41" s="13">
        <v>3478</v>
      </c>
      <c r="G41" s="13"/>
      <c r="H41" s="13"/>
      <c r="I41" s="13">
        <v>0</v>
      </c>
      <c r="J41" s="13">
        <v>4</v>
      </c>
      <c r="K41" s="13">
        <v>5301</v>
      </c>
      <c r="L41" s="13">
        <v>2036</v>
      </c>
      <c r="M41" s="13">
        <v>6</v>
      </c>
      <c r="N41" s="13">
        <v>76</v>
      </c>
      <c r="O41" s="13">
        <v>331</v>
      </c>
      <c r="P41" s="13">
        <v>188</v>
      </c>
      <c r="Q41" s="13">
        <v>6</v>
      </c>
      <c r="R41" s="13">
        <v>0</v>
      </c>
      <c r="S41" s="13">
        <v>2</v>
      </c>
      <c r="T41" s="10">
        <f t="shared" si="2"/>
        <v>13471</v>
      </c>
    </row>
    <row r="42" spans="1:20" x14ac:dyDescent="0.3">
      <c r="A42" s="13" t="s">
        <v>36</v>
      </c>
      <c r="B42" s="13">
        <v>1006</v>
      </c>
      <c r="C42" s="13">
        <v>126</v>
      </c>
      <c r="D42" s="13">
        <v>425</v>
      </c>
      <c r="E42" s="13">
        <v>19</v>
      </c>
      <c r="F42" s="13">
        <v>6406</v>
      </c>
      <c r="G42" s="13">
        <v>67</v>
      </c>
      <c r="H42" s="13"/>
      <c r="I42" s="13">
        <v>0</v>
      </c>
      <c r="J42" s="13">
        <v>527</v>
      </c>
      <c r="K42" s="13">
        <v>36734</v>
      </c>
      <c r="L42" s="13">
        <v>2132</v>
      </c>
      <c r="M42" s="13">
        <v>683</v>
      </c>
      <c r="N42" s="13">
        <v>5478</v>
      </c>
      <c r="O42" s="13">
        <v>702</v>
      </c>
      <c r="P42" s="13">
        <v>62</v>
      </c>
      <c r="Q42" s="13">
        <v>255</v>
      </c>
      <c r="R42" s="13">
        <v>3086</v>
      </c>
      <c r="S42" s="13">
        <v>17</v>
      </c>
      <c r="T42" s="10">
        <f t="shared" si="2"/>
        <v>57725</v>
      </c>
    </row>
    <row r="43" spans="1:20" x14ac:dyDescent="0.3">
      <c r="A43" s="13" t="s">
        <v>37</v>
      </c>
      <c r="B43" s="13">
        <v>43155</v>
      </c>
      <c r="C43" s="13">
        <v>22</v>
      </c>
      <c r="D43" s="13">
        <v>0</v>
      </c>
      <c r="E43" s="13">
        <v>447</v>
      </c>
      <c r="F43" s="13">
        <v>303588</v>
      </c>
      <c r="G43" s="13">
        <v>58</v>
      </c>
      <c r="H43" s="13"/>
      <c r="I43" s="13">
        <v>464</v>
      </c>
      <c r="J43" s="13">
        <v>50</v>
      </c>
      <c r="K43" s="13">
        <v>15162</v>
      </c>
      <c r="L43" s="13">
        <v>1606</v>
      </c>
      <c r="M43" s="13">
        <v>245</v>
      </c>
      <c r="N43" s="13">
        <v>11952</v>
      </c>
      <c r="O43" s="13">
        <v>401131</v>
      </c>
      <c r="P43" s="13">
        <v>99</v>
      </c>
      <c r="Q43" s="13">
        <v>4047</v>
      </c>
      <c r="R43" s="13">
        <v>4587</v>
      </c>
      <c r="S43" s="13">
        <v>6</v>
      </c>
      <c r="T43" s="10">
        <f t="shared" si="2"/>
        <v>786619</v>
      </c>
    </row>
    <row r="44" spans="1:20" x14ac:dyDescent="0.3">
      <c r="A44" s="13" t="s">
        <v>38</v>
      </c>
      <c r="B44" s="13">
        <v>63086</v>
      </c>
      <c r="C44" s="13">
        <v>2255</v>
      </c>
      <c r="D44" s="13">
        <v>66</v>
      </c>
      <c r="E44" s="13">
        <v>128</v>
      </c>
      <c r="F44" s="13">
        <v>1285843</v>
      </c>
      <c r="G44" s="13">
        <v>138</v>
      </c>
      <c r="H44" s="13"/>
      <c r="I44" s="13">
        <v>457</v>
      </c>
      <c r="J44" s="13">
        <v>241</v>
      </c>
      <c r="K44" s="13">
        <v>72875</v>
      </c>
      <c r="L44" s="13">
        <v>1819</v>
      </c>
      <c r="M44" s="13">
        <v>63</v>
      </c>
      <c r="N44" s="13">
        <v>18508</v>
      </c>
      <c r="O44" s="13">
        <v>53355</v>
      </c>
      <c r="P44" s="13">
        <v>70</v>
      </c>
      <c r="Q44" s="13">
        <v>5731</v>
      </c>
      <c r="R44" s="13">
        <v>8769</v>
      </c>
      <c r="S44" s="13">
        <v>64</v>
      </c>
      <c r="T44" s="10">
        <f t="shared" si="2"/>
        <v>1513468</v>
      </c>
    </row>
    <row r="45" spans="1:20" x14ac:dyDescent="0.3">
      <c r="A45" s="13" t="s">
        <v>39</v>
      </c>
      <c r="B45" s="13">
        <v>61508</v>
      </c>
      <c r="C45" s="13">
        <v>44</v>
      </c>
      <c r="D45" s="13"/>
      <c r="E45" s="13">
        <v>0</v>
      </c>
      <c r="F45" s="13">
        <v>2863</v>
      </c>
      <c r="G45" s="13">
        <v>17</v>
      </c>
      <c r="H45" s="13"/>
      <c r="I45" s="13">
        <v>274</v>
      </c>
      <c r="J45" s="13">
        <v>115</v>
      </c>
      <c r="K45" s="13">
        <v>25251</v>
      </c>
      <c r="L45" s="13">
        <v>1</v>
      </c>
      <c r="M45" s="13">
        <v>39</v>
      </c>
      <c r="N45" s="13">
        <v>2595</v>
      </c>
      <c r="O45" s="13">
        <v>357</v>
      </c>
      <c r="P45" s="13">
        <v>40</v>
      </c>
      <c r="Q45" s="13">
        <v>173</v>
      </c>
      <c r="R45" s="13">
        <v>594</v>
      </c>
      <c r="S45" s="13">
        <v>11</v>
      </c>
      <c r="T45" s="10">
        <f t="shared" si="2"/>
        <v>93882</v>
      </c>
    </row>
    <row r="46" spans="1:20" x14ac:dyDescent="0.3">
      <c r="A46" s="13" t="s">
        <v>40</v>
      </c>
      <c r="B46" s="13">
        <v>1124</v>
      </c>
      <c r="C46" s="13">
        <v>7363</v>
      </c>
      <c r="D46" s="13">
        <v>125</v>
      </c>
      <c r="E46" s="13">
        <v>3</v>
      </c>
      <c r="F46" s="13">
        <v>3758</v>
      </c>
      <c r="G46" s="13">
        <v>797</v>
      </c>
      <c r="H46" s="13">
        <v>0</v>
      </c>
      <c r="I46" s="13">
        <v>5</v>
      </c>
      <c r="J46" s="13">
        <v>912</v>
      </c>
      <c r="K46" s="13">
        <v>60064</v>
      </c>
      <c r="L46" s="13">
        <v>1058</v>
      </c>
      <c r="M46" s="13">
        <v>2609</v>
      </c>
      <c r="N46" s="13">
        <v>1016</v>
      </c>
      <c r="O46" s="13">
        <v>202</v>
      </c>
      <c r="P46" s="13">
        <v>1631</v>
      </c>
      <c r="Q46" s="13">
        <v>100</v>
      </c>
      <c r="R46" s="13">
        <v>2622</v>
      </c>
      <c r="S46" s="13">
        <v>113</v>
      </c>
      <c r="T46" s="10">
        <f t="shared" si="2"/>
        <v>83502</v>
      </c>
    </row>
    <row r="47" spans="1:20" x14ac:dyDescent="0.3">
      <c r="A47" s="13" t="s">
        <v>41</v>
      </c>
      <c r="B47" s="13">
        <v>3853</v>
      </c>
      <c r="C47" s="13">
        <v>35272</v>
      </c>
      <c r="D47" s="13"/>
      <c r="E47" s="13"/>
      <c r="F47" s="13">
        <v>26919</v>
      </c>
      <c r="G47" s="13">
        <v>1</v>
      </c>
      <c r="H47" s="13"/>
      <c r="I47" s="13">
        <v>12</v>
      </c>
      <c r="J47" s="13">
        <v>4</v>
      </c>
      <c r="K47" s="13">
        <v>72503</v>
      </c>
      <c r="L47" s="13">
        <v>8687</v>
      </c>
      <c r="M47" s="13">
        <v>0</v>
      </c>
      <c r="N47" s="13">
        <v>597</v>
      </c>
      <c r="O47" s="13">
        <v>49545</v>
      </c>
      <c r="P47" s="13">
        <v>45</v>
      </c>
      <c r="Q47" s="13">
        <v>89</v>
      </c>
      <c r="R47" s="13">
        <v>39</v>
      </c>
      <c r="S47" s="13"/>
      <c r="T47" s="10">
        <f t="shared" si="2"/>
        <v>197566</v>
      </c>
    </row>
    <row r="48" spans="1:20" x14ac:dyDescent="0.3">
      <c r="A48" s="13" t="s">
        <v>42</v>
      </c>
      <c r="B48" s="13">
        <v>77679</v>
      </c>
      <c r="C48" s="13">
        <v>64</v>
      </c>
      <c r="D48" s="13"/>
      <c r="E48" s="13">
        <v>5</v>
      </c>
      <c r="F48" s="13">
        <v>45769</v>
      </c>
      <c r="G48" s="13">
        <v>17</v>
      </c>
      <c r="H48" s="13"/>
      <c r="I48" s="13">
        <v>10886</v>
      </c>
      <c r="J48" s="13">
        <v>53</v>
      </c>
      <c r="K48" s="13">
        <v>15403</v>
      </c>
      <c r="L48" s="13">
        <v>1428</v>
      </c>
      <c r="M48" s="13">
        <v>426</v>
      </c>
      <c r="N48" s="13">
        <v>4164</v>
      </c>
      <c r="O48" s="13">
        <v>151293</v>
      </c>
      <c r="P48" s="13">
        <v>146</v>
      </c>
      <c r="Q48" s="13">
        <v>529</v>
      </c>
      <c r="R48" s="13">
        <v>5772</v>
      </c>
      <c r="S48" s="13">
        <v>161</v>
      </c>
      <c r="T48" s="10">
        <f t="shared" si="2"/>
        <v>313795</v>
      </c>
    </row>
    <row r="49" spans="1:20" x14ac:dyDescent="0.3">
      <c r="A49" s="13" t="s">
        <v>43</v>
      </c>
      <c r="B49" s="13">
        <v>25888</v>
      </c>
      <c r="C49" s="13">
        <v>61</v>
      </c>
      <c r="D49" s="13"/>
      <c r="E49" s="13"/>
      <c r="F49" s="13">
        <v>1683</v>
      </c>
      <c r="G49" s="13"/>
      <c r="H49" s="13"/>
      <c r="I49" s="13">
        <v>0</v>
      </c>
      <c r="J49" s="13">
        <v>20</v>
      </c>
      <c r="K49" s="13">
        <v>1211</v>
      </c>
      <c r="L49" s="13">
        <v>109</v>
      </c>
      <c r="M49" s="13">
        <v>0</v>
      </c>
      <c r="N49" s="13">
        <v>185</v>
      </c>
      <c r="O49" s="13">
        <v>90</v>
      </c>
      <c r="P49" s="13">
        <v>6</v>
      </c>
      <c r="Q49" s="13">
        <v>0</v>
      </c>
      <c r="R49" s="13">
        <v>432</v>
      </c>
      <c r="S49" s="13">
        <v>0</v>
      </c>
      <c r="T49" s="10">
        <f t="shared" si="2"/>
        <v>29685</v>
      </c>
    </row>
    <row r="50" spans="1:20" x14ac:dyDescent="0.3">
      <c r="A50" s="13" t="s">
        <v>44</v>
      </c>
      <c r="B50" s="13">
        <v>173899</v>
      </c>
      <c r="C50" s="13">
        <v>4887</v>
      </c>
      <c r="D50" s="13">
        <v>0</v>
      </c>
      <c r="E50" s="13">
        <v>1287</v>
      </c>
      <c r="F50" s="13">
        <v>916314</v>
      </c>
      <c r="G50" s="13">
        <v>165</v>
      </c>
      <c r="H50" s="13"/>
      <c r="I50" s="13">
        <v>160</v>
      </c>
      <c r="J50" s="13">
        <v>139</v>
      </c>
      <c r="K50" s="13">
        <v>47458</v>
      </c>
      <c r="L50" s="13">
        <v>2275</v>
      </c>
      <c r="M50" s="13">
        <v>1229</v>
      </c>
      <c r="N50" s="13">
        <v>22630</v>
      </c>
      <c r="O50" s="13">
        <v>48014</v>
      </c>
      <c r="P50" s="13">
        <v>109</v>
      </c>
      <c r="Q50" s="13">
        <v>1756</v>
      </c>
      <c r="R50" s="13">
        <v>2367</v>
      </c>
      <c r="S50" s="13">
        <v>39</v>
      </c>
      <c r="T50" s="10">
        <f t="shared" si="2"/>
        <v>1222728</v>
      </c>
    </row>
    <row r="51" spans="1:20" x14ac:dyDescent="0.3">
      <c r="A51" s="13" t="s">
        <v>45</v>
      </c>
      <c r="B51" s="13">
        <v>45936</v>
      </c>
      <c r="C51" s="13">
        <v>70359</v>
      </c>
      <c r="D51" s="13"/>
      <c r="E51" s="13"/>
      <c r="F51" s="9">
        <v>55377</v>
      </c>
      <c r="G51" s="13">
        <v>6</v>
      </c>
      <c r="H51" s="13"/>
      <c r="I51" s="13">
        <v>522</v>
      </c>
      <c r="J51" s="13">
        <v>36</v>
      </c>
      <c r="K51" s="13">
        <v>148360</v>
      </c>
      <c r="L51" s="13">
        <v>37143</v>
      </c>
      <c r="M51" s="13">
        <v>63</v>
      </c>
      <c r="N51" s="13">
        <v>699</v>
      </c>
      <c r="O51" s="13">
        <v>100852</v>
      </c>
      <c r="P51" s="13">
        <v>125</v>
      </c>
      <c r="Q51" s="13">
        <v>212</v>
      </c>
      <c r="R51" s="13">
        <v>82</v>
      </c>
      <c r="S51" s="13">
        <v>5</v>
      </c>
      <c r="T51" s="10">
        <f t="shared" si="2"/>
        <v>459777</v>
      </c>
    </row>
    <row r="52" spans="1:20" x14ac:dyDescent="0.3">
      <c r="A52" s="13" t="s">
        <v>46</v>
      </c>
      <c r="B52" s="13">
        <v>1081</v>
      </c>
      <c r="C52" s="13"/>
      <c r="D52" s="13"/>
      <c r="E52" s="13"/>
      <c r="F52" s="13">
        <v>586</v>
      </c>
      <c r="G52" s="13"/>
      <c r="H52" s="13"/>
      <c r="I52" s="13"/>
      <c r="J52" s="13"/>
      <c r="K52" s="13">
        <v>53</v>
      </c>
      <c r="L52" s="13">
        <v>3</v>
      </c>
      <c r="M52" s="13"/>
      <c r="N52" s="13">
        <v>1568</v>
      </c>
      <c r="O52" s="13">
        <v>1057</v>
      </c>
      <c r="P52" s="13">
        <v>105</v>
      </c>
      <c r="Q52" s="13">
        <v>33</v>
      </c>
      <c r="R52" s="13"/>
      <c r="S52" s="13">
        <v>1</v>
      </c>
      <c r="T52" s="10">
        <f t="shared" si="2"/>
        <v>4487</v>
      </c>
    </row>
    <row r="53" spans="1:20" x14ac:dyDescent="0.3">
      <c r="A53" s="13" t="s">
        <v>47</v>
      </c>
      <c r="B53" s="13">
        <v>18471</v>
      </c>
      <c r="C53" s="13">
        <v>38221</v>
      </c>
      <c r="D53" s="13"/>
      <c r="E53" s="13"/>
      <c r="F53" s="13">
        <v>41821</v>
      </c>
      <c r="G53" s="13">
        <v>7</v>
      </c>
      <c r="H53" s="13"/>
      <c r="I53" s="13">
        <v>287</v>
      </c>
      <c r="J53" s="13">
        <v>25</v>
      </c>
      <c r="K53" s="13">
        <v>100098</v>
      </c>
      <c r="L53" s="13">
        <v>10191</v>
      </c>
      <c r="M53" s="13">
        <v>16</v>
      </c>
      <c r="N53" s="13">
        <v>4831</v>
      </c>
      <c r="O53" s="13">
        <v>55705</v>
      </c>
      <c r="P53" s="13">
        <v>75</v>
      </c>
      <c r="Q53" s="13">
        <v>497</v>
      </c>
      <c r="R53" s="13">
        <v>8610</v>
      </c>
      <c r="S53" s="13"/>
      <c r="T53" s="10">
        <f t="shared" si="2"/>
        <v>278855</v>
      </c>
    </row>
    <row r="54" spans="1:20" x14ac:dyDescent="0.3">
      <c r="A54" s="13" t="s">
        <v>48</v>
      </c>
      <c r="B54" s="13">
        <v>3558</v>
      </c>
      <c r="C54" s="13">
        <v>5226</v>
      </c>
      <c r="D54" s="13">
        <v>35</v>
      </c>
      <c r="E54" s="13"/>
      <c r="F54" s="13">
        <v>12495</v>
      </c>
      <c r="G54" s="13">
        <v>46</v>
      </c>
      <c r="H54" s="13"/>
      <c r="I54" s="13">
        <v>0</v>
      </c>
      <c r="J54" s="13">
        <v>57</v>
      </c>
      <c r="K54" s="13">
        <v>70055</v>
      </c>
      <c r="L54" s="13">
        <v>1047</v>
      </c>
      <c r="M54" s="13">
        <v>219</v>
      </c>
      <c r="N54" s="13">
        <v>563</v>
      </c>
      <c r="O54" s="13">
        <v>2146</v>
      </c>
      <c r="P54" s="13">
        <v>12</v>
      </c>
      <c r="Q54" s="13">
        <v>376</v>
      </c>
      <c r="R54" s="13">
        <v>11214</v>
      </c>
      <c r="S54" s="13">
        <v>231</v>
      </c>
      <c r="T54" s="10">
        <f t="shared" si="2"/>
        <v>107280</v>
      </c>
    </row>
    <row r="55" spans="1:20" x14ac:dyDescent="0.3">
      <c r="A55" s="13" t="s">
        <v>49</v>
      </c>
      <c r="B55" s="13">
        <v>17986</v>
      </c>
      <c r="C55" s="13">
        <v>11</v>
      </c>
      <c r="D55" s="13">
        <v>0</v>
      </c>
      <c r="E55" s="13">
        <v>0</v>
      </c>
      <c r="F55" s="13">
        <v>3470</v>
      </c>
      <c r="G55" s="13">
        <v>77</v>
      </c>
      <c r="H55" s="13"/>
      <c r="I55" s="13">
        <v>255</v>
      </c>
      <c r="J55" s="13">
        <v>73</v>
      </c>
      <c r="K55" s="13">
        <v>11506</v>
      </c>
      <c r="L55" s="13">
        <v>4</v>
      </c>
      <c r="M55" s="13">
        <v>700</v>
      </c>
      <c r="N55" s="13">
        <v>14370</v>
      </c>
      <c r="O55" s="13">
        <v>187</v>
      </c>
      <c r="P55" s="13">
        <v>5</v>
      </c>
      <c r="Q55" s="13">
        <v>37</v>
      </c>
      <c r="R55" s="13">
        <v>825</v>
      </c>
      <c r="S55" s="13">
        <v>421</v>
      </c>
      <c r="T55" s="10">
        <f t="shared" si="2"/>
        <v>49927</v>
      </c>
    </row>
    <row r="56" spans="1:20" x14ac:dyDescent="0.3">
      <c r="A56" s="13" t="s">
        <v>50</v>
      </c>
      <c r="B56" s="13">
        <v>2012</v>
      </c>
      <c r="C56" s="13"/>
      <c r="D56" s="13">
        <v>3</v>
      </c>
      <c r="E56" s="13"/>
      <c r="F56" s="13">
        <v>6205</v>
      </c>
      <c r="G56" s="13">
        <v>2496</v>
      </c>
      <c r="H56" s="13"/>
      <c r="I56" s="13">
        <v>0</v>
      </c>
      <c r="J56" s="13">
        <v>48</v>
      </c>
      <c r="K56" s="13">
        <v>6692</v>
      </c>
      <c r="L56" s="13"/>
      <c r="M56" s="13">
        <v>53717</v>
      </c>
      <c r="N56" s="13">
        <v>23833</v>
      </c>
      <c r="O56" s="13">
        <v>0</v>
      </c>
      <c r="P56" s="13">
        <v>0</v>
      </c>
      <c r="Q56" s="13">
        <v>48</v>
      </c>
      <c r="R56" s="13">
        <v>583</v>
      </c>
      <c r="S56" s="13"/>
      <c r="T56" s="10">
        <f t="shared" si="2"/>
        <v>95637</v>
      </c>
    </row>
    <row r="57" spans="1:20" x14ac:dyDescent="0.3">
      <c r="A57" s="13" t="s">
        <v>51</v>
      </c>
      <c r="B57" s="13">
        <v>6280</v>
      </c>
      <c r="C57" s="13">
        <v>57</v>
      </c>
      <c r="D57" s="13">
        <v>4</v>
      </c>
      <c r="E57" s="13">
        <v>60</v>
      </c>
      <c r="F57" s="13">
        <v>32505</v>
      </c>
      <c r="G57" s="13">
        <v>14</v>
      </c>
      <c r="H57" s="13"/>
      <c r="I57" s="13">
        <v>3</v>
      </c>
      <c r="J57" s="13">
        <v>20</v>
      </c>
      <c r="K57" s="13">
        <v>1957</v>
      </c>
      <c r="L57" s="13">
        <v>69</v>
      </c>
      <c r="M57" s="13">
        <v>0</v>
      </c>
      <c r="N57" s="13">
        <v>459</v>
      </c>
      <c r="O57" s="13">
        <v>29813</v>
      </c>
      <c r="P57" s="13">
        <v>16</v>
      </c>
      <c r="Q57" s="13">
        <v>83</v>
      </c>
      <c r="R57" s="13">
        <v>36</v>
      </c>
      <c r="S57" s="13">
        <v>1</v>
      </c>
      <c r="T57" s="10">
        <f t="shared" si="2"/>
        <v>71377</v>
      </c>
    </row>
    <row r="58" spans="1:20" x14ac:dyDescent="0.3">
      <c r="A58" s="13" t="s">
        <v>52</v>
      </c>
      <c r="B58" s="13">
        <v>246696</v>
      </c>
      <c r="C58" s="13">
        <v>34</v>
      </c>
      <c r="D58" s="13"/>
      <c r="E58" s="13">
        <v>17</v>
      </c>
      <c r="F58" s="13">
        <v>110991</v>
      </c>
      <c r="G58" s="13">
        <v>46</v>
      </c>
      <c r="H58" s="13"/>
      <c r="I58" s="13">
        <v>10914</v>
      </c>
      <c r="J58" s="13">
        <v>108</v>
      </c>
      <c r="K58" s="13">
        <v>22145</v>
      </c>
      <c r="L58" s="13">
        <v>3564</v>
      </c>
      <c r="M58" s="13">
        <v>97</v>
      </c>
      <c r="N58" s="13">
        <v>7124</v>
      </c>
      <c r="O58" s="13">
        <v>99466</v>
      </c>
      <c r="P58" s="13">
        <v>708</v>
      </c>
      <c r="Q58" s="13">
        <v>780</v>
      </c>
      <c r="R58" s="13">
        <v>5480</v>
      </c>
      <c r="S58" s="13">
        <v>608</v>
      </c>
      <c r="T58" s="10">
        <f t="shared" si="2"/>
        <v>508778</v>
      </c>
    </row>
    <row r="59" spans="1:20" x14ac:dyDescent="0.3">
      <c r="A59" s="13" t="s">
        <v>53</v>
      </c>
      <c r="B59" s="13">
        <v>21839</v>
      </c>
      <c r="C59" s="13">
        <v>598</v>
      </c>
      <c r="D59" s="13">
        <v>0</v>
      </c>
      <c r="E59" s="13">
        <v>49</v>
      </c>
      <c r="F59" s="13">
        <v>62506</v>
      </c>
      <c r="G59" s="13">
        <v>71</v>
      </c>
      <c r="H59" s="13"/>
      <c r="I59" s="13">
        <v>17</v>
      </c>
      <c r="J59" s="13">
        <v>22</v>
      </c>
      <c r="K59" s="13">
        <v>23716</v>
      </c>
      <c r="L59" s="13">
        <v>3354</v>
      </c>
      <c r="M59" s="13">
        <v>157</v>
      </c>
      <c r="N59" s="13">
        <v>10389</v>
      </c>
      <c r="O59" s="13">
        <v>318445</v>
      </c>
      <c r="P59" s="13">
        <v>70</v>
      </c>
      <c r="Q59" s="13">
        <v>49</v>
      </c>
      <c r="R59" s="13">
        <v>16850</v>
      </c>
      <c r="S59" s="13">
        <v>4</v>
      </c>
      <c r="T59" s="10">
        <f t="shared" si="2"/>
        <v>458136</v>
      </c>
    </row>
    <row r="60" spans="1:20" x14ac:dyDescent="0.3">
      <c r="A60" s="13" t="s">
        <v>54</v>
      </c>
      <c r="B60" s="13">
        <v>17352</v>
      </c>
      <c r="C60" s="13">
        <v>3695</v>
      </c>
      <c r="D60" s="13">
        <v>0</v>
      </c>
      <c r="E60" s="13">
        <v>159</v>
      </c>
      <c r="F60" s="13">
        <v>58165</v>
      </c>
      <c r="G60" s="13">
        <v>1213</v>
      </c>
      <c r="H60" s="13">
        <v>3</v>
      </c>
      <c r="I60" s="13">
        <v>726</v>
      </c>
      <c r="J60" s="13">
        <v>742</v>
      </c>
      <c r="K60" s="13">
        <v>34353</v>
      </c>
      <c r="L60" s="13">
        <v>5147</v>
      </c>
      <c r="M60" s="13">
        <v>1950</v>
      </c>
      <c r="N60" s="13">
        <v>14270</v>
      </c>
      <c r="O60" s="13">
        <v>10992</v>
      </c>
      <c r="P60" s="13">
        <v>254</v>
      </c>
      <c r="Q60" s="13">
        <v>348</v>
      </c>
      <c r="R60" s="13">
        <v>1194</v>
      </c>
      <c r="S60" s="13">
        <v>52</v>
      </c>
      <c r="T60" s="10">
        <f t="shared" si="2"/>
        <v>150615</v>
      </c>
    </row>
    <row r="61" spans="1:20" ht="15" thickBot="1" x14ac:dyDescent="0.35">
      <c r="A61" s="11" t="s">
        <v>55</v>
      </c>
      <c r="B61" s="12">
        <f t="shared" ref="B61:T61" si="3">SUM(B32:B60)</f>
        <v>2570943</v>
      </c>
      <c r="C61" s="12">
        <f t="shared" si="3"/>
        <v>258858</v>
      </c>
      <c r="D61" s="12">
        <f t="shared" si="3"/>
        <v>658</v>
      </c>
      <c r="E61" s="12">
        <f t="shared" si="3"/>
        <v>2238</v>
      </c>
      <c r="F61" s="12">
        <f t="shared" si="3"/>
        <v>3351937</v>
      </c>
      <c r="G61" s="12">
        <f t="shared" si="3"/>
        <v>5507</v>
      </c>
      <c r="H61" s="12">
        <f t="shared" si="3"/>
        <v>161</v>
      </c>
      <c r="I61" s="12">
        <f t="shared" si="3"/>
        <v>28143</v>
      </c>
      <c r="J61" s="12">
        <f t="shared" si="3"/>
        <v>15812</v>
      </c>
      <c r="K61" s="12">
        <f t="shared" si="3"/>
        <v>978000</v>
      </c>
      <c r="L61" s="12">
        <f t="shared" si="3"/>
        <v>183613</v>
      </c>
      <c r="M61" s="12">
        <f t="shared" si="3"/>
        <v>63554</v>
      </c>
      <c r="N61" s="12">
        <f t="shared" si="3"/>
        <v>184641</v>
      </c>
      <c r="O61" s="12">
        <f t="shared" si="3"/>
        <v>1434220</v>
      </c>
      <c r="P61" s="12">
        <f t="shared" si="3"/>
        <v>4943</v>
      </c>
      <c r="Q61" s="12">
        <f t="shared" si="3"/>
        <v>33161</v>
      </c>
      <c r="R61" s="12">
        <f t="shared" si="3"/>
        <v>109363</v>
      </c>
      <c r="S61" s="12">
        <f t="shared" si="3"/>
        <v>2370</v>
      </c>
      <c r="T61" s="12">
        <f t="shared" si="3"/>
        <v>9228122</v>
      </c>
    </row>
    <row r="62" spans="1:20" ht="15.6" thickTop="1" thickBot="1" x14ac:dyDescent="0.35">
      <c r="A62" s="11" t="s">
        <v>56</v>
      </c>
      <c r="B62" s="12">
        <f t="shared" ref="B62:T62" si="4">+B61+B31</f>
        <v>6659873</v>
      </c>
      <c r="C62" s="12">
        <f t="shared" si="4"/>
        <v>295524</v>
      </c>
      <c r="D62" s="12">
        <f t="shared" si="4"/>
        <v>704</v>
      </c>
      <c r="E62" s="12">
        <f t="shared" si="4"/>
        <v>9186</v>
      </c>
      <c r="F62" s="12">
        <f t="shared" si="4"/>
        <v>4435162</v>
      </c>
      <c r="G62" s="12">
        <f t="shared" si="4"/>
        <v>31339</v>
      </c>
      <c r="H62" s="12">
        <f t="shared" si="4"/>
        <v>171</v>
      </c>
      <c r="I62" s="12">
        <f t="shared" si="4"/>
        <v>203994</v>
      </c>
      <c r="J62" s="12">
        <f t="shared" si="4"/>
        <v>113210</v>
      </c>
      <c r="K62" s="12">
        <f t="shared" si="4"/>
        <v>1238476</v>
      </c>
      <c r="L62" s="12">
        <f t="shared" si="4"/>
        <v>217559</v>
      </c>
      <c r="M62" s="12">
        <f t="shared" si="4"/>
        <v>73865</v>
      </c>
      <c r="N62" s="12">
        <f t="shared" si="4"/>
        <v>277728</v>
      </c>
      <c r="O62" s="12">
        <f t="shared" si="4"/>
        <v>3261073</v>
      </c>
      <c r="P62" s="12">
        <f t="shared" si="4"/>
        <v>69215</v>
      </c>
      <c r="Q62" s="12">
        <f t="shared" si="4"/>
        <v>130118</v>
      </c>
      <c r="R62" s="12">
        <f t="shared" si="4"/>
        <v>186531</v>
      </c>
      <c r="S62" s="12">
        <f t="shared" si="4"/>
        <v>15978</v>
      </c>
      <c r="T62" s="12">
        <f t="shared" si="4"/>
        <v>17219706</v>
      </c>
    </row>
    <row r="63" spans="1:20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3">
      <c r="A64" s="3" t="s">
        <v>80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4"/>
    </row>
  </sheetData>
  <printOptions horizontalCentered="1"/>
  <pageMargins left="0" right="0" top="0.39370078740157483" bottom="0.39370078740157483" header="0" footer="0"/>
  <pageSetup paperSize="9" scale="57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29437-5A4E-4AE5-99F3-0288EBAA62B7}">
  <sheetPr>
    <pageSetUpPr fitToPage="1"/>
  </sheetPr>
  <dimension ref="A3:U64"/>
  <sheetViews>
    <sheetView tabSelected="1" workbookViewId="0">
      <selection activeCell="F18" sqref="F18"/>
    </sheetView>
  </sheetViews>
  <sheetFormatPr baseColWidth="10" defaultRowHeight="14.4" x14ac:dyDescent="0.3"/>
  <cols>
    <col min="1" max="1" width="20.6640625" customWidth="1"/>
  </cols>
  <sheetData>
    <row r="3" spans="1:21" ht="18" x14ac:dyDescent="0.35">
      <c r="A3" s="1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8" x14ac:dyDescent="0.35">
      <c r="A4" s="1" t="s">
        <v>79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1" ht="18" x14ac:dyDescent="0.35">
      <c r="A5" s="5" t="s">
        <v>77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5" thickBot="1" x14ac:dyDescent="0.35">
      <c r="A7" s="7"/>
      <c r="B7" s="7" t="s">
        <v>59</v>
      </c>
      <c r="C7" s="7" t="s">
        <v>60</v>
      </c>
      <c r="D7" s="7" t="s">
        <v>61</v>
      </c>
      <c r="E7" s="7" t="s">
        <v>62</v>
      </c>
      <c r="F7" s="7" t="s">
        <v>63</v>
      </c>
      <c r="G7" s="7" t="s">
        <v>64</v>
      </c>
      <c r="H7" s="7" t="s">
        <v>65</v>
      </c>
      <c r="I7" s="7" t="s">
        <v>66</v>
      </c>
      <c r="J7" s="7" t="s">
        <v>67</v>
      </c>
      <c r="K7" s="7" t="s">
        <v>68</v>
      </c>
      <c r="L7" s="7" t="s">
        <v>69</v>
      </c>
      <c r="M7" s="7" t="s">
        <v>70</v>
      </c>
      <c r="N7" s="7" t="s">
        <v>71</v>
      </c>
      <c r="O7" s="7" t="s">
        <v>72</v>
      </c>
      <c r="P7" s="7" t="s">
        <v>73</v>
      </c>
      <c r="Q7" s="7" t="s">
        <v>74</v>
      </c>
      <c r="R7" s="7" t="s">
        <v>75</v>
      </c>
      <c r="S7" s="7" t="s">
        <v>76</v>
      </c>
      <c r="T7" s="7" t="s">
        <v>1</v>
      </c>
    </row>
    <row r="8" spans="1:21" ht="15" thickTop="1" x14ac:dyDescent="0.3">
      <c r="A8" s="8" t="s">
        <v>2</v>
      </c>
      <c r="B8" s="9">
        <v>802</v>
      </c>
      <c r="C8" s="9"/>
      <c r="D8" s="9"/>
      <c r="E8" s="9"/>
      <c r="F8" s="9">
        <v>2449</v>
      </c>
      <c r="G8" s="9"/>
      <c r="H8" s="9"/>
      <c r="I8" s="9"/>
      <c r="J8" s="9">
        <v>0</v>
      </c>
      <c r="K8" s="9">
        <v>829</v>
      </c>
      <c r="L8" s="9"/>
      <c r="M8" s="9">
        <v>12</v>
      </c>
      <c r="N8" s="9">
        <v>93</v>
      </c>
      <c r="O8" s="9">
        <v>4063</v>
      </c>
      <c r="P8" s="9">
        <v>111</v>
      </c>
      <c r="Q8" s="9">
        <v>0</v>
      </c>
      <c r="R8" s="9">
        <v>11</v>
      </c>
      <c r="S8" s="9"/>
      <c r="T8" s="10">
        <f t="shared" ref="T8:T30" si="0">SUM(B8:S8)</f>
        <v>8370</v>
      </c>
      <c r="U8" s="15"/>
    </row>
    <row r="9" spans="1:21" x14ac:dyDescent="0.3">
      <c r="A9" s="8" t="s">
        <v>3</v>
      </c>
      <c r="B9" s="9">
        <v>133674</v>
      </c>
      <c r="C9" s="9">
        <v>4712</v>
      </c>
      <c r="D9" s="9"/>
      <c r="E9" s="9">
        <v>8</v>
      </c>
      <c r="F9" s="9">
        <v>125483</v>
      </c>
      <c r="G9" s="9">
        <v>46</v>
      </c>
      <c r="H9" s="9"/>
      <c r="I9" s="9">
        <v>124611</v>
      </c>
      <c r="J9" s="9">
        <v>3599</v>
      </c>
      <c r="K9" s="9">
        <v>7264</v>
      </c>
      <c r="L9" s="9">
        <v>15583</v>
      </c>
      <c r="M9" s="9">
        <v>104</v>
      </c>
      <c r="N9" s="9">
        <v>9077</v>
      </c>
      <c r="O9" s="9">
        <v>18770</v>
      </c>
      <c r="P9" s="9">
        <v>921</v>
      </c>
      <c r="Q9" s="9">
        <v>146</v>
      </c>
      <c r="R9" s="9">
        <v>11485</v>
      </c>
      <c r="S9" s="9"/>
      <c r="T9" s="10">
        <f t="shared" si="0"/>
        <v>455483</v>
      </c>
    </row>
    <row r="10" spans="1:21" x14ac:dyDescent="0.3">
      <c r="A10" s="8" t="s">
        <v>4</v>
      </c>
      <c r="B10" s="9">
        <v>1213</v>
      </c>
      <c r="C10" s="9">
        <v>0</v>
      </c>
      <c r="D10" s="9"/>
      <c r="E10" s="9"/>
      <c r="F10" s="9">
        <v>11886</v>
      </c>
      <c r="G10" s="9"/>
      <c r="H10" s="9"/>
      <c r="I10" s="9"/>
      <c r="J10" s="9"/>
      <c r="K10" s="9">
        <v>1455</v>
      </c>
      <c r="L10" s="9">
        <v>1</v>
      </c>
      <c r="M10" s="9">
        <v>1</v>
      </c>
      <c r="N10" s="9">
        <v>75</v>
      </c>
      <c r="O10" s="9">
        <v>5031</v>
      </c>
      <c r="P10" s="9">
        <v>6</v>
      </c>
      <c r="Q10" s="9">
        <v>1</v>
      </c>
      <c r="R10" s="9">
        <v>6</v>
      </c>
      <c r="S10" s="9"/>
      <c r="T10" s="10">
        <f t="shared" si="0"/>
        <v>19675</v>
      </c>
    </row>
    <row r="11" spans="1:21" x14ac:dyDescent="0.3">
      <c r="A11" s="8" t="s">
        <v>5</v>
      </c>
      <c r="B11" s="9">
        <v>5829</v>
      </c>
      <c r="C11" s="9"/>
      <c r="D11" s="9"/>
      <c r="E11" s="9">
        <v>5</v>
      </c>
      <c r="F11" s="9">
        <v>12468</v>
      </c>
      <c r="G11" s="9"/>
      <c r="H11" s="9"/>
      <c r="I11" s="9"/>
      <c r="J11" s="9"/>
      <c r="K11" s="9">
        <v>2351</v>
      </c>
      <c r="L11" s="9"/>
      <c r="M11" s="9"/>
      <c r="N11" s="9">
        <v>344</v>
      </c>
      <c r="O11" s="9">
        <v>79926</v>
      </c>
      <c r="P11" s="9">
        <v>34</v>
      </c>
      <c r="Q11" s="9">
        <v>207</v>
      </c>
      <c r="R11" s="9">
        <v>4053</v>
      </c>
      <c r="S11" s="9">
        <v>1</v>
      </c>
      <c r="T11" s="10">
        <f t="shared" si="0"/>
        <v>105218</v>
      </c>
    </row>
    <row r="12" spans="1:21" x14ac:dyDescent="0.3">
      <c r="A12" s="8" t="s">
        <v>6</v>
      </c>
      <c r="B12" s="9">
        <v>194276</v>
      </c>
      <c r="C12" s="9">
        <v>36</v>
      </c>
      <c r="D12" s="9"/>
      <c r="E12" s="9">
        <v>3</v>
      </c>
      <c r="F12" s="9">
        <v>15708</v>
      </c>
      <c r="G12" s="9">
        <v>3</v>
      </c>
      <c r="H12" s="9"/>
      <c r="I12" s="9">
        <v>25</v>
      </c>
      <c r="J12" s="9">
        <v>13</v>
      </c>
      <c r="K12" s="9">
        <v>13544</v>
      </c>
      <c r="L12" s="9">
        <v>24</v>
      </c>
      <c r="M12" s="9"/>
      <c r="N12" s="9">
        <v>5584</v>
      </c>
      <c r="O12" s="9">
        <v>6044</v>
      </c>
      <c r="P12" s="9">
        <v>87</v>
      </c>
      <c r="Q12" s="9">
        <v>99</v>
      </c>
      <c r="R12" s="9">
        <v>2851</v>
      </c>
      <c r="S12" s="9">
        <v>5</v>
      </c>
      <c r="T12" s="10">
        <f t="shared" si="0"/>
        <v>238302</v>
      </c>
    </row>
    <row r="13" spans="1:21" x14ac:dyDescent="0.3">
      <c r="A13" s="8" t="s">
        <v>7</v>
      </c>
      <c r="B13" s="9">
        <v>419341</v>
      </c>
      <c r="C13" s="9">
        <v>16</v>
      </c>
      <c r="D13" s="9"/>
      <c r="E13" s="9">
        <v>2</v>
      </c>
      <c r="F13" s="9">
        <v>50242</v>
      </c>
      <c r="G13" s="9">
        <v>53</v>
      </c>
      <c r="H13" s="9"/>
      <c r="I13" s="9">
        <v>29</v>
      </c>
      <c r="J13" s="9">
        <v>138</v>
      </c>
      <c r="K13" s="9">
        <v>14014</v>
      </c>
      <c r="L13" s="9">
        <v>8</v>
      </c>
      <c r="M13" s="9">
        <v>29</v>
      </c>
      <c r="N13" s="9">
        <v>15246</v>
      </c>
      <c r="O13" s="9">
        <v>20622</v>
      </c>
      <c r="P13" s="9">
        <v>3187</v>
      </c>
      <c r="Q13" s="9">
        <v>850</v>
      </c>
      <c r="R13" s="9">
        <v>5612</v>
      </c>
      <c r="S13" s="9">
        <v>6</v>
      </c>
      <c r="T13" s="10">
        <f t="shared" si="0"/>
        <v>529395</v>
      </c>
    </row>
    <row r="14" spans="1:21" x14ac:dyDescent="0.3">
      <c r="A14" s="8" t="s">
        <v>8</v>
      </c>
      <c r="B14" s="9">
        <v>19894</v>
      </c>
      <c r="C14" s="9">
        <v>58</v>
      </c>
      <c r="D14" s="9"/>
      <c r="E14" s="9">
        <v>0</v>
      </c>
      <c r="F14" s="9">
        <v>9228</v>
      </c>
      <c r="G14" s="9">
        <v>59</v>
      </c>
      <c r="H14" s="9"/>
      <c r="I14" s="9">
        <v>1045</v>
      </c>
      <c r="J14" s="9">
        <v>1</v>
      </c>
      <c r="K14" s="9">
        <v>3201</v>
      </c>
      <c r="L14" s="9">
        <v>145</v>
      </c>
      <c r="M14" s="9">
        <v>13</v>
      </c>
      <c r="N14" s="9">
        <v>360</v>
      </c>
      <c r="O14" s="9">
        <v>7860</v>
      </c>
      <c r="P14" s="9">
        <v>414</v>
      </c>
      <c r="Q14" s="9">
        <v>152</v>
      </c>
      <c r="R14" s="9">
        <v>19</v>
      </c>
      <c r="S14" s="9"/>
      <c r="T14" s="10">
        <f t="shared" si="0"/>
        <v>42449</v>
      </c>
    </row>
    <row r="15" spans="1:21" x14ac:dyDescent="0.3">
      <c r="A15" s="8" t="s">
        <v>9</v>
      </c>
      <c r="B15" s="9">
        <v>21640</v>
      </c>
      <c r="C15" s="9">
        <v>12595</v>
      </c>
      <c r="D15" s="9"/>
      <c r="E15" s="9">
        <v>5</v>
      </c>
      <c r="F15" s="9">
        <v>102494</v>
      </c>
      <c r="G15" s="9">
        <v>16</v>
      </c>
      <c r="H15" s="9">
        <v>5</v>
      </c>
      <c r="I15" s="9">
        <v>21670</v>
      </c>
      <c r="J15" s="9">
        <v>2230</v>
      </c>
      <c r="K15" s="9">
        <v>8375</v>
      </c>
      <c r="L15" s="9">
        <v>73</v>
      </c>
      <c r="M15" s="9">
        <v>117</v>
      </c>
      <c r="N15" s="9">
        <v>2365</v>
      </c>
      <c r="O15" s="9">
        <v>4465</v>
      </c>
      <c r="P15" s="9">
        <v>5001</v>
      </c>
      <c r="Q15" s="9">
        <v>713</v>
      </c>
      <c r="R15" s="9">
        <v>4607</v>
      </c>
      <c r="S15" s="9">
        <v>0</v>
      </c>
      <c r="T15" s="10">
        <f t="shared" si="0"/>
        <v>186371</v>
      </c>
    </row>
    <row r="16" spans="1:21" x14ac:dyDescent="0.3">
      <c r="A16" s="8" t="s">
        <v>10</v>
      </c>
      <c r="B16" s="9">
        <v>75660</v>
      </c>
      <c r="C16" s="9">
        <v>326</v>
      </c>
      <c r="D16" s="9"/>
      <c r="E16" s="9">
        <v>0</v>
      </c>
      <c r="F16" s="9">
        <v>126468</v>
      </c>
      <c r="G16" s="9">
        <v>59</v>
      </c>
      <c r="H16" s="9"/>
      <c r="I16" s="9">
        <v>3761</v>
      </c>
      <c r="J16" s="9">
        <v>1298</v>
      </c>
      <c r="K16" s="9">
        <v>14123</v>
      </c>
      <c r="L16" s="9">
        <v>4996</v>
      </c>
      <c r="M16" s="9">
        <v>97</v>
      </c>
      <c r="N16" s="9">
        <v>3737</v>
      </c>
      <c r="O16" s="9">
        <v>502336</v>
      </c>
      <c r="P16" s="9">
        <v>27220</v>
      </c>
      <c r="Q16" s="9">
        <v>483</v>
      </c>
      <c r="R16" s="9">
        <v>12031</v>
      </c>
      <c r="S16" s="9">
        <v>193</v>
      </c>
      <c r="T16" s="10">
        <f t="shared" si="0"/>
        <v>772788</v>
      </c>
    </row>
    <row r="17" spans="1:20" x14ac:dyDescent="0.3">
      <c r="A17" s="8" t="s">
        <v>11</v>
      </c>
      <c r="B17" s="9">
        <v>32476</v>
      </c>
      <c r="C17" s="9"/>
      <c r="D17" s="9"/>
      <c r="E17" s="9">
        <v>0</v>
      </c>
      <c r="F17" s="9">
        <v>3671</v>
      </c>
      <c r="G17" s="9">
        <v>4</v>
      </c>
      <c r="H17" s="9"/>
      <c r="I17" s="9">
        <v>48</v>
      </c>
      <c r="J17" s="9">
        <v>2</v>
      </c>
      <c r="K17" s="9">
        <v>3573</v>
      </c>
      <c r="L17" s="9"/>
      <c r="M17" s="9">
        <v>16</v>
      </c>
      <c r="N17" s="9">
        <v>198</v>
      </c>
      <c r="O17" s="9">
        <v>47872</v>
      </c>
      <c r="P17" s="9">
        <v>2747</v>
      </c>
      <c r="Q17" s="9">
        <v>39</v>
      </c>
      <c r="R17" s="9">
        <v>326</v>
      </c>
      <c r="S17" s="9"/>
      <c r="T17" s="10">
        <f t="shared" si="0"/>
        <v>90972</v>
      </c>
    </row>
    <row r="18" spans="1:20" x14ac:dyDescent="0.3">
      <c r="A18" s="8" t="s">
        <v>12</v>
      </c>
      <c r="B18" s="9">
        <v>72825</v>
      </c>
      <c r="C18" s="9"/>
      <c r="D18" s="9"/>
      <c r="E18" s="9"/>
      <c r="F18" s="9">
        <v>6468</v>
      </c>
      <c r="G18" s="9">
        <v>0</v>
      </c>
      <c r="H18" s="9"/>
      <c r="I18" s="9">
        <v>2559</v>
      </c>
      <c r="J18" s="9">
        <v>5</v>
      </c>
      <c r="K18" s="9">
        <v>5034</v>
      </c>
      <c r="L18" s="9">
        <v>4396</v>
      </c>
      <c r="M18" s="9">
        <v>15</v>
      </c>
      <c r="N18" s="9">
        <v>5876</v>
      </c>
      <c r="O18" s="9">
        <v>1437</v>
      </c>
      <c r="P18" s="9">
        <v>1305</v>
      </c>
      <c r="Q18" s="9">
        <v>38</v>
      </c>
      <c r="R18" s="9">
        <v>87</v>
      </c>
      <c r="S18" s="9"/>
      <c r="T18" s="10">
        <f t="shared" si="0"/>
        <v>100045</v>
      </c>
    </row>
    <row r="19" spans="1:20" x14ac:dyDescent="0.3">
      <c r="A19" s="8" t="s">
        <v>13</v>
      </c>
      <c r="B19" s="9">
        <v>11992</v>
      </c>
      <c r="C19" s="9">
        <v>14</v>
      </c>
      <c r="D19" s="9"/>
      <c r="E19" s="9"/>
      <c r="F19" s="9">
        <v>13736</v>
      </c>
      <c r="G19" s="9"/>
      <c r="H19" s="9"/>
      <c r="I19" s="9">
        <v>156</v>
      </c>
      <c r="J19" s="9">
        <v>126</v>
      </c>
      <c r="K19" s="9">
        <v>2456</v>
      </c>
      <c r="L19" s="9"/>
      <c r="M19" s="9">
        <v>4</v>
      </c>
      <c r="N19" s="9">
        <v>55</v>
      </c>
      <c r="O19" s="9">
        <v>45488</v>
      </c>
      <c r="P19" s="9">
        <v>2649</v>
      </c>
      <c r="Q19" s="9">
        <v>61</v>
      </c>
      <c r="R19" s="9">
        <v>80</v>
      </c>
      <c r="S19" s="9"/>
      <c r="T19" s="10">
        <f t="shared" si="0"/>
        <v>76817</v>
      </c>
    </row>
    <row r="20" spans="1:20" x14ac:dyDescent="0.3">
      <c r="A20" s="8" t="s">
        <v>14</v>
      </c>
      <c r="B20" s="9">
        <v>1865</v>
      </c>
      <c r="C20" s="9"/>
      <c r="D20" s="9"/>
      <c r="E20" s="9"/>
      <c r="F20" s="9">
        <v>442</v>
      </c>
      <c r="G20" s="9"/>
      <c r="H20" s="9"/>
      <c r="I20" s="9"/>
      <c r="J20" s="9">
        <v>296</v>
      </c>
      <c r="K20" s="9">
        <v>333</v>
      </c>
      <c r="L20" s="9">
        <v>24</v>
      </c>
      <c r="M20" s="9">
        <v>5</v>
      </c>
      <c r="N20" s="9">
        <v>32</v>
      </c>
      <c r="O20" s="9">
        <v>118</v>
      </c>
      <c r="P20" s="9">
        <v>1</v>
      </c>
      <c r="Q20" s="9">
        <v>15</v>
      </c>
      <c r="R20" s="9">
        <v>81</v>
      </c>
      <c r="S20" s="9"/>
      <c r="T20" s="10">
        <f t="shared" si="0"/>
        <v>3212</v>
      </c>
    </row>
    <row r="21" spans="1:20" x14ac:dyDescent="0.3">
      <c r="A21" s="8" t="s">
        <v>15</v>
      </c>
      <c r="B21" s="9">
        <v>22669</v>
      </c>
      <c r="C21" s="9"/>
      <c r="D21" s="9"/>
      <c r="E21" s="9"/>
      <c r="F21" s="9">
        <v>768</v>
      </c>
      <c r="G21" s="9"/>
      <c r="H21" s="9"/>
      <c r="I21" s="9">
        <v>226</v>
      </c>
      <c r="J21" s="9">
        <v>719</v>
      </c>
      <c r="K21" s="9">
        <v>5712</v>
      </c>
      <c r="L21" s="9">
        <v>19</v>
      </c>
      <c r="M21" s="9">
        <v>7</v>
      </c>
      <c r="N21" s="9">
        <v>499</v>
      </c>
      <c r="O21" s="9">
        <v>822</v>
      </c>
      <c r="P21" s="9">
        <v>23</v>
      </c>
      <c r="Q21" s="9">
        <v>61</v>
      </c>
      <c r="R21" s="9">
        <v>28</v>
      </c>
      <c r="S21" s="9"/>
      <c r="T21" s="10">
        <f t="shared" si="0"/>
        <v>31553</v>
      </c>
    </row>
    <row r="22" spans="1:20" x14ac:dyDescent="0.3">
      <c r="A22" s="8" t="s">
        <v>16</v>
      </c>
      <c r="B22" s="9">
        <v>155626</v>
      </c>
      <c r="C22" s="9">
        <v>307</v>
      </c>
      <c r="D22" s="9"/>
      <c r="E22" s="9"/>
      <c r="F22" s="9">
        <v>94832</v>
      </c>
      <c r="G22" s="9">
        <v>1</v>
      </c>
      <c r="H22" s="9"/>
      <c r="I22" s="9">
        <v>56</v>
      </c>
      <c r="J22" s="9">
        <v>149</v>
      </c>
      <c r="K22" s="9">
        <v>18562</v>
      </c>
      <c r="L22" s="9">
        <v>95</v>
      </c>
      <c r="M22" s="9">
        <v>363</v>
      </c>
      <c r="N22" s="9">
        <v>8943</v>
      </c>
      <c r="O22" s="9">
        <v>610633</v>
      </c>
      <c r="P22" s="9">
        <v>13768</v>
      </c>
      <c r="Q22" s="9">
        <v>1132</v>
      </c>
      <c r="R22" s="9">
        <v>15958</v>
      </c>
      <c r="S22" s="9">
        <v>16</v>
      </c>
      <c r="T22" s="10">
        <f t="shared" si="0"/>
        <v>920441</v>
      </c>
    </row>
    <row r="23" spans="1:20" x14ac:dyDescent="0.3">
      <c r="A23" s="8" t="s">
        <v>17</v>
      </c>
      <c r="B23" s="9">
        <v>31302</v>
      </c>
      <c r="C23" s="9">
        <v>33</v>
      </c>
      <c r="D23" s="9"/>
      <c r="E23" s="9"/>
      <c r="F23" s="9">
        <v>2206</v>
      </c>
      <c r="G23" s="9">
        <v>9</v>
      </c>
      <c r="H23" s="9"/>
      <c r="I23" s="9">
        <v>5</v>
      </c>
      <c r="J23" s="9">
        <v>820</v>
      </c>
      <c r="K23" s="9">
        <v>738</v>
      </c>
      <c r="L23" s="9"/>
      <c r="M23" s="9"/>
      <c r="N23" s="9">
        <v>135</v>
      </c>
      <c r="O23" s="9">
        <v>3147</v>
      </c>
      <c r="P23" s="9">
        <v>5</v>
      </c>
      <c r="Q23" s="9">
        <v>25</v>
      </c>
      <c r="R23" s="9">
        <v>975</v>
      </c>
      <c r="S23" s="9"/>
      <c r="T23" s="10">
        <f t="shared" si="0"/>
        <v>39400</v>
      </c>
    </row>
    <row r="24" spans="1:20" x14ac:dyDescent="0.3">
      <c r="A24" s="8" t="s">
        <v>18</v>
      </c>
      <c r="B24" s="9">
        <v>34374</v>
      </c>
      <c r="C24" s="9">
        <v>1891</v>
      </c>
      <c r="D24" s="9"/>
      <c r="E24" s="9">
        <v>8113</v>
      </c>
      <c r="F24" s="9">
        <v>16177</v>
      </c>
      <c r="G24" s="9">
        <v>33</v>
      </c>
      <c r="H24" s="9">
        <v>1</v>
      </c>
      <c r="I24" s="9">
        <v>54148</v>
      </c>
      <c r="J24" s="9">
        <v>61776</v>
      </c>
      <c r="K24" s="9">
        <v>12699</v>
      </c>
      <c r="L24" s="9">
        <v>143</v>
      </c>
      <c r="M24" s="9">
        <v>7858</v>
      </c>
      <c r="N24" s="9">
        <v>7071</v>
      </c>
      <c r="O24" s="9">
        <v>8963</v>
      </c>
      <c r="P24" s="9">
        <v>733</v>
      </c>
      <c r="Q24" s="9">
        <v>4675</v>
      </c>
      <c r="R24" s="9">
        <v>159</v>
      </c>
      <c r="S24" s="9">
        <v>1013</v>
      </c>
      <c r="T24" s="10">
        <f t="shared" si="0"/>
        <v>219827</v>
      </c>
    </row>
    <row r="25" spans="1:20" x14ac:dyDescent="0.3">
      <c r="A25" s="8" t="s">
        <v>19</v>
      </c>
      <c r="B25" s="9">
        <v>787818</v>
      </c>
      <c r="C25" s="9">
        <v>1</v>
      </c>
      <c r="D25" s="9">
        <v>3</v>
      </c>
      <c r="E25" s="9">
        <v>10</v>
      </c>
      <c r="F25" s="9">
        <v>102850</v>
      </c>
      <c r="G25" s="9">
        <v>63</v>
      </c>
      <c r="H25" s="9"/>
      <c r="I25" s="9">
        <v>111</v>
      </c>
      <c r="J25" s="9">
        <v>694</v>
      </c>
      <c r="K25" s="9">
        <v>14869</v>
      </c>
      <c r="L25" s="9">
        <v>7652</v>
      </c>
      <c r="M25" s="9">
        <v>76</v>
      </c>
      <c r="N25" s="9">
        <v>7414</v>
      </c>
      <c r="O25" s="9">
        <v>22549</v>
      </c>
      <c r="P25" s="9">
        <v>30</v>
      </c>
      <c r="Q25" s="9">
        <v>368</v>
      </c>
      <c r="R25" s="9">
        <v>34864</v>
      </c>
      <c r="S25" s="9">
        <v>10</v>
      </c>
      <c r="T25" s="10">
        <f t="shared" si="0"/>
        <v>979382</v>
      </c>
    </row>
    <row r="26" spans="1:20" x14ac:dyDescent="0.3">
      <c r="A26" s="8" t="s">
        <v>20</v>
      </c>
      <c r="B26" s="9">
        <v>1026698</v>
      </c>
      <c r="C26" s="9">
        <v>50</v>
      </c>
      <c r="D26" s="9">
        <v>0</v>
      </c>
      <c r="E26" s="9">
        <v>19</v>
      </c>
      <c r="F26" s="9">
        <v>178592</v>
      </c>
      <c r="G26" s="9">
        <v>306</v>
      </c>
      <c r="H26" s="9">
        <v>0</v>
      </c>
      <c r="I26" s="9">
        <v>407</v>
      </c>
      <c r="J26" s="9">
        <v>644</v>
      </c>
      <c r="K26" s="9">
        <v>45329</v>
      </c>
      <c r="L26" s="9">
        <v>5399</v>
      </c>
      <c r="M26" s="9">
        <v>136</v>
      </c>
      <c r="N26" s="9">
        <v>11122</v>
      </c>
      <c r="O26" s="9">
        <v>257927</v>
      </c>
      <c r="P26" s="9">
        <v>131</v>
      </c>
      <c r="Q26" s="9">
        <v>509</v>
      </c>
      <c r="R26" s="9">
        <v>37441</v>
      </c>
      <c r="S26" s="9">
        <v>36</v>
      </c>
      <c r="T26" s="10">
        <f t="shared" si="0"/>
        <v>1564746</v>
      </c>
    </row>
    <row r="27" spans="1:20" x14ac:dyDescent="0.3">
      <c r="A27" s="8" t="s">
        <v>21</v>
      </c>
      <c r="B27" s="9">
        <v>13783</v>
      </c>
      <c r="C27" s="9">
        <v>16</v>
      </c>
      <c r="D27" s="9">
        <v>3</v>
      </c>
      <c r="E27" s="9">
        <v>12</v>
      </c>
      <c r="F27" s="9">
        <v>3447</v>
      </c>
      <c r="G27" s="9">
        <v>9</v>
      </c>
      <c r="H27" s="9"/>
      <c r="I27" s="9">
        <v>220</v>
      </c>
      <c r="J27" s="9">
        <v>2672</v>
      </c>
      <c r="K27" s="9">
        <v>3081</v>
      </c>
      <c r="L27" s="9">
        <v>38</v>
      </c>
      <c r="M27" s="9">
        <v>21</v>
      </c>
      <c r="N27" s="9">
        <v>152</v>
      </c>
      <c r="O27" s="9">
        <v>6425</v>
      </c>
      <c r="P27" s="9">
        <v>110</v>
      </c>
      <c r="Q27" s="9">
        <v>134</v>
      </c>
      <c r="R27" s="9">
        <v>18</v>
      </c>
      <c r="S27" s="9">
        <v>4</v>
      </c>
      <c r="T27" s="10">
        <f t="shared" si="0"/>
        <v>30145</v>
      </c>
    </row>
    <row r="28" spans="1:20" x14ac:dyDescent="0.3">
      <c r="A28" s="8" t="s">
        <v>22</v>
      </c>
      <c r="B28" s="9">
        <v>790547</v>
      </c>
      <c r="C28" s="9">
        <v>22</v>
      </c>
      <c r="D28" s="9"/>
      <c r="E28" s="9">
        <v>18</v>
      </c>
      <c r="F28" s="9">
        <v>114111</v>
      </c>
      <c r="G28" s="9">
        <v>629</v>
      </c>
      <c r="H28" s="9"/>
      <c r="I28" s="9">
        <v>613</v>
      </c>
      <c r="J28" s="9">
        <v>83</v>
      </c>
      <c r="K28" s="9">
        <v>40806</v>
      </c>
      <c r="L28" s="9">
        <v>57</v>
      </c>
      <c r="M28" s="9">
        <v>231</v>
      </c>
      <c r="N28" s="9">
        <v>8912</v>
      </c>
      <c r="O28" s="9">
        <v>105791</v>
      </c>
      <c r="P28" s="9">
        <v>128</v>
      </c>
      <c r="Q28" s="9">
        <v>452</v>
      </c>
      <c r="R28" s="9">
        <v>37076</v>
      </c>
      <c r="S28" s="9">
        <v>22</v>
      </c>
      <c r="T28" s="10">
        <f t="shared" si="0"/>
        <v>1099498</v>
      </c>
    </row>
    <row r="29" spans="1:20" x14ac:dyDescent="0.3">
      <c r="A29" s="8" t="s">
        <v>23</v>
      </c>
      <c r="B29" s="9">
        <v>80741</v>
      </c>
      <c r="C29" s="9">
        <v>141</v>
      </c>
      <c r="D29" s="9"/>
      <c r="E29" s="9"/>
      <c r="F29" s="9">
        <v>5694</v>
      </c>
      <c r="G29" s="9">
        <v>54</v>
      </c>
      <c r="H29" s="9"/>
      <c r="I29" s="9">
        <v>980</v>
      </c>
      <c r="J29" s="9">
        <v>11807</v>
      </c>
      <c r="K29" s="9">
        <v>6501</v>
      </c>
      <c r="L29" s="9">
        <v>45</v>
      </c>
      <c r="M29" s="9">
        <v>1056</v>
      </c>
      <c r="N29" s="9">
        <v>438</v>
      </c>
      <c r="O29" s="9">
        <v>1027</v>
      </c>
      <c r="P29" s="9">
        <v>1795</v>
      </c>
      <c r="Q29" s="9">
        <v>46</v>
      </c>
      <c r="R29" s="9">
        <v>255</v>
      </c>
      <c r="S29" s="9">
        <v>2028</v>
      </c>
      <c r="T29" s="10">
        <f t="shared" si="0"/>
        <v>112608</v>
      </c>
    </row>
    <row r="30" spans="1:20" x14ac:dyDescent="0.3">
      <c r="A30" s="8" t="s">
        <v>24</v>
      </c>
      <c r="B30" s="9">
        <v>101307</v>
      </c>
      <c r="C30" s="9">
        <v>15258</v>
      </c>
      <c r="D30" s="9">
        <v>0</v>
      </c>
      <c r="E30" s="9">
        <v>10</v>
      </c>
      <c r="F30" s="9">
        <v>81431</v>
      </c>
      <c r="G30" s="9">
        <v>28</v>
      </c>
      <c r="H30" s="9"/>
      <c r="I30" s="9">
        <v>8265</v>
      </c>
      <c r="J30" s="9">
        <v>1481</v>
      </c>
      <c r="K30" s="9">
        <v>40152</v>
      </c>
      <c r="L30" s="9">
        <v>5043</v>
      </c>
      <c r="M30" s="9">
        <v>146</v>
      </c>
      <c r="N30" s="9">
        <v>18228</v>
      </c>
      <c r="O30" s="9">
        <v>126860</v>
      </c>
      <c r="P30" s="9">
        <v>1151</v>
      </c>
      <c r="Q30" s="9">
        <v>2153</v>
      </c>
      <c r="R30" s="9">
        <v>4785</v>
      </c>
      <c r="S30" s="9">
        <v>11283</v>
      </c>
      <c r="T30" s="10">
        <f t="shared" si="0"/>
        <v>417581</v>
      </c>
    </row>
    <row r="31" spans="1:20" ht="15" thickBot="1" x14ac:dyDescent="0.35">
      <c r="A31" s="11" t="s">
        <v>25</v>
      </c>
      <c r="B31" s="12">
        <f t="shared" ref="B31:T31" si="1">SUM(B8:B30)</f>
        <v>4036352</v>
      </c>
      <c r="C31" s="12">
        <f t="shared" si="1"/>
        <v>35476</v>
      </c>
      <c r="D31" s="12">
        <f t="shared" si="1"/>
        <v>6</v>
      </c>
      <c r="E31" s="12">
        <f t="shared" si="1"/>
        <v>8205</v>
      </c>
      <c r="F31" s="12">
        <f t="shared" si="1"/>
        <v>1080851</v>
      </c>
      <c r="G31" s="12">
        <f t="shared" si="1"/>
        <v>1372</v>
      </c>
      <c r="H31" s="12">
        <f t="shared" si="1"/>
        <v>6</v>
      </c>
      <c r="I31" s="12">
        <f t="shared" si="1"/>
        <v>218935</v>
      </c>
      <c r="J31" s="12">
        <f t="shared" si="1"/>
        <v>88553</v>
      </c>
      <c r="K31" s="12">
        <f t="shared" si="1"/>
        <v>265001</v>
      </c>
      <c r="L31" s="12">
        <f t="shared" si="1"/>
        <v>43741</v>
      </c>
      <c r="M31" s="12">
        <f t="shared" si="1"/>
        <v>10307</v>
      </c>
      <c r="N31" s="12">
        <f t="shared" si="1"/>
        <v>105956</v>
      </c>
      <c r="O31" s="12">
        <f t="shared" si="1"/>
        <v>1888176</v>
      </c>
      <c r="P31" s="12">
        <f t="shared" si="1"/>
        <v>61557</v>
      </c>
      <c r="Q31" s="12">
        <f t="shared" si="1"/>
        <v>12359</v>
      </c>
      <c r="R31" s="12">
        <f t="shared" si="1"/>
        <v>172808</v>
      </c>
      <c r="S31" s="12">
        <f t="shared" si="1"/>
        <v>14617</v>
      </c>
      <c r="T31" s="12">
        <f t="shared" si="1"/>
        <v>8044278</v>
      </c>
    </row>
    <row r="32" spans="1:20" ht="15" thickTop="1" x14ac:dyDescent="0.3">
      <c r="A32" s="13" t="s">
        <v>26</v>
      </c>
      <c r="B32" s="13">
        <v>354571</v>
      </c>
      <c r="C32" s="13">
        <v>17</v>
      </c>
      <c r="D32" s="13"/>
      <c r="E32" s="13">
        <v>30</v>
      </c>
      <c r="F32" s="13">
        <v>33499</v>
      </c>
      <c r="G32" s="13">
        <v>141</v>
      </c>
      <c r="H32" s="13"/>
      <c r="I32" s="13">
        <v>1186</v>
      </c>
      <c r="J32" s="13">
        <v>864</v>
      </c>
      <c r="K32" s="13">
        <v>23699</v>
      </c>
      <c r="L32" s="13">
        <v>33</v>
      </c>
      <c r="M32" s="13">
        <v>81</v>
      </c>
      <c r="N32" s="13">
        <v>6053</v>
      </c>
      <c r="O32" s="13">
        <v>22440</v>
      </c>
      <c r="P32" s="13">
        <v>193</v>
      </c>
      <c r="Q32" s="13">
        <v>350</v>
      </c>
      <c r="R32" s="13">
        <v>2135</v>
      </c>
      <c r="S32" s="13">
        <v>5</v>
      </c>
      <c r="T32" s="10">
        <f t="shared" ref="T32:T60" si="2">SUM(B32:S32)</f>
        <v>445297</v>
      </c>
    </row>
    <row r="33" spans="1:20" x14ac:dyDescent="0.3">
      <c r="A33" s="13" t="s">
        <v>27</v>
      </c>
      <c r="B33" s="13">
        <v>4837</v>
      </c>
      <c r="C33" s="13">
        <v>24919</v>
      </c>
      <c r="D33" s="13"/>
      <c r="E33" s="13"/>
      <c r="F33" s="13">
        <v>40816</v>
      </c>
      <c r="G33" s="13"/>
      <c r="H33" s="13"/>
      <c r="I33" s="13">
        <v>906</v>
      </c>
      <c r="J33" s="13">
        <v>37</v>
      </c>
      <c r="K33" s="13">
        <v>42687</v>
      </c>
      <c r="L33" s="13">
        <v>2424</v>
      </c>
      <c r="M33" s="13">
        <v>7</v>
      </c>
      <c r="N33" s="13">
        <v>710</v>
      </c>
      <c r="O33" s="13">
        <v>55606</v>
      </c>
      <c r="P33" s="13">
        <v>7</v>
      </c>
      <c r="Q33" s="13">
        <v>294</v>
      </c>
      <c r="R33" s="13">
        <v>1644</v>
      </c>
      <c r="S33" s="13">
        <v>0</v>
      </c>
      <c r="T33" s="10">
        <f t="shared" si="2"/>
        <v>174894</v>
      </c>
    </row>
    <row r="34" spans="1:20" x14ac:dyDescent="0.3">
      <c r="A34" s="13" t="s">
        <v>28</v>
      </c>
      <c r="B34" s="13">
        <v>414269</v>
      </c>
      <c r="C34" s="13">
        <v>31</v>
      </c>
      <c r="D34" s="13"/>
      <c r="E34" s="13"/>
      <c r="F34" s="13">
        <v>82665</v>
      </c>
      <c r="G34" s="13"/>
      <c r="H34" s="13">
        <v>31</v>
      </c>
      <c r="I34" s="13">
        <v>2032</v>
      </c>
      <c r="J34" s="13">
        <v>7150</v>
      </c>
      <c r="K34" s="13">
        <v>18833</v>
      </c>
      <c r="L34" s="13">
        <v>808</v>
      </c>
      <c r="M34" s="13">
        <v>1989</v>
      </c>
      <c r="N34" s="13">
        <v>6557</v>
      </c>
      <c r="O34" s="13">
        <v>2157</v>
      </c>
      <c r="P34" s="13">
        <v>140</v>
      </c>
      <c r="Q34" s="13">
        <v>585</v>
      </c>
      <c r="R34" s="13">
        <v>17515</v>
      </c>
      <c r="S34" s="13">
        <v>1</v>
      </c>
      <c r="T34" s="10">
        <f t="shared" si="2"/>
        <v>554763</v>
      </c>
    </row>
    <row r="35" spans="1:20" x14ac:dyDescent="0.3">
      <c r="A35" s="13" t="s">
        <v>29</v>
      </c>
      <c r="B35" s="13">
        <v>22317</v>
      </c>
      <c r="C35" s="13">
        <v>8552</v>
      </c>
      <c r="D35" s="13"/>
      <c r="E35" s="13"/>
      <c r="F35" s="13">
        <v>169418</v>
      </c>
      <c r="G35" s="13">
        <v>8</v>
      </c>
      <c r="H35" s="13"/>
      <c r="I35" s="13">
        <v>551</v>
      </c>
      <c r="J35" s="13">
        <v>180</v>
      </c>
      <c r="K35" s="13">
        <v>22269</v>
      </c>
      <c r="L35" s="13">
        <v>2334</v>
      </c>
      <c r="M35" s="13">
        <v>134</v>
      </c>
      <c r="N35" s="13">
        <v>3492</v>
      </c>
      <c r="O35" s="13">
        <v>14393</v>
      </c>
      <c r="P35" s="13">
        <v>33</v>
      </c>
      <c r="Q35" s="13">
        <v>1447</v>
      </c>
      <c r="R35" s="13">
        <v>3028</v>
      </c>
      <c r="S35" s="13"/>
      <c r="T35" s="10">
        <f t="shared" si="2"/>
        <v>248156</v>
      </c>
    </row>
    <row r="36" spans="1:20" x14ac:dyDescent="0.3">
      <c r="A36" s="13" t="s">
        <v>30</v>
      </c>
      <c r="B36" s="13">
        <v>9489</v>
      </c>
      <c r="C36" s="13">
        <v>40882</v>
      </c>
      <c r="D36" s="13"/>
      <c r="E36" s="13"/>
      <c r="F36" s="13">
        <v>9238</v>
      </c>
      <c r="G36" s="13"/>
      <c r="H36" s="13"/>
      <c r="I36" s="13">
        <v>328</v>
      </c>
      <c r="J36" s="13">
        <v>145</v>
      </c>
      <c r="K36" s="13">
        <v>39236</v>
      </c>
      <c r="L36" s="13">
        <v>29212</v>
      </c>
      <c r="M36" s="13">
        <v>226</v>
      </c>
      <c r="N36" s="13">
        <v>3286</v>
      </c>
      <c r="O36" s="13">
        <v>5795</v>
      </c>
      <c r="P36" s="13">
        <v>121</v>
      </c>
      <c r="Q36" s="13">
        <v>226</v>
      </c>
      <c r="R36" s="13">
        <v>797</v>
      </c>
      <c r="S36" s="13"/>
      <c r="T36" s="10">
        <f t="shared" si="2"/>
        <v>138981</v>
      </c>
    </row>
    <row r="37" spans="1:20" x14ac:dyDescent="0.3">
      <c r="A37" s="13" t="s">
        <v>31</v>
      </c>
      <c r="B37" s="13">
        <v>10498</v>
      </c>
      <c r="C37" s="13">
        <v>6437</v>
      </c>
      <c r="D37" s="13"/>
      <c r="E37" s="13"/>
      <c r="F37" s="13">
        <v>13204</v>
      </c>
      <c r="G37" s="13">
        <v>19</v>
      </c>
      <c r="H37" s="13"/>
      <c r="I37" s="13">
        <v>25</v>
      </c>
      <c r="J37" s="13">
        <v>89</v>
      </c>
      <c r="K37" s="13">
        <v>15424</v>
      </c>
      <c r="L37" s="13">
        <v>64255</v>
      </c>
      <c r="M37" s="13">
        <v>61</v>
      </c>
      <c r="N37" s="13">
        <v>1237</v>
      </c>
      <c r="O37" s="13">
        <v>11802</v>
      </c>
      <c r="P37" s="13">
        <v>121</v>
      </c>
      <c r="Q37" s="13">
        <v>44</v>
      </c>
      <c r="R37" s="13">
        <v>3558</v>
      </c>
      <c r="S37" s="13">
        <v>378</v>
      </c>
      <c r="T37" s="10">
        <f t="shared" si="2"/>
        <v>127152</v>
      </c>
    </row>
    <row r="38" spans="1:20" x14ac:dyDescent="0.3">
      <c r="A38" s="13" t="s">
        <v>32</v>
      </c>
      <c r="B38" s="13">
        <v>449262</v>
      </c>
      <c r="C38" s="13">
        <v>82</v>
      </c>
      <c r="D38" s="13"/>
      <c r="E38" s="13">
        <v>0</v>
      </c>
      <c r="F38" s="13">
        <v>35293</v>
      </c>
      <c r="G38" s="13"/>
      <c r="H38" s="13"/>
      <c r="I38" s="13">
        <v>248</v>
      </c>
      <c r="J38" s="13">
        <v>1994</v>
      </c>
      <c r="K38" s="13">
        <v>6423</v>
      </c>
      <c r="L38" s="13">
        <v>67</v>
      </c>
      <c r="M38" s="13">
        <v>0</v>
      </c>
      <c r="N38" s="13">
        <v>386</v>
      </c>
      <c r="O38" s="13">
        <v>1702</v>
      </c>
      <c r="P38" s="13">
        <v>339</v>
      </c>
      <c r="Q38" s="13">
        <v>366</v>
      </c>
      <c r="R38" s="13">
        <v>32676</v>
      </c>
      <c r="S38" s="13"/>
      <c r="T38" s="10">
        <f t="shared" si="2"/>
        <v>528838</v>
      </c>
    </row>
    <row r="39" spans="1:20" x14ac:dyDescent="0.3">
      <c r="A39" s="13" t="s">
        <v>33</v>
      </c>
      <c r="B39" s="13">
        <v>618853</v>
      </c>
      <c r="C39" s="13">
        <v>598</v>
      </c>
      <c r="D39" s="13"/>
      <c r="E39" s="13"/>
      <c r="F39" s="13">
        <v>97686</v>
      </c>
      <c r="G39" s="13">
        <v>5</v>
      </c>
      <c r="H39" s="13"/>
      <c r="I39" s="13">
        <v>200</v>
      </c>
      <c r="J39" s="13">
        <v>7942</v>
      </c>
      <c r="K39" s="13">
        <v>13087</v>
      </c>
      <c r="L39" s="13">
        <v>127</v>
      </c>
      <c r="M39" s="13">
        <v>57</v>
      </c>
      <c r="N39" s="13">
        <v>21007</v>
      </c>
      <c r="O39" s="13">
        <v>20194</v>
      </c>
      <c r="P39" s="13">
        <v>90</v>
      </c>
      <c r="Q39" s="13">
        <v>80</v>
      </c>
      <c r="R39" s="13">
        <v>8608</v>
      </c>
      <c r="S39" s="13"/>
      <c r="T39" s="10">
        <f t="shared" si="2"/>
        <v>788534</v>
      </c>
    </row>
    <row r="40" spans="1:20" x14ac:dyDescent="0.3">
      <c r="A40" s="13" t="s">
        <v>34</v>
      </c>
      <c r="B40" s="13">
        <v>1020</v>
      </c>
      <c r="C40" s="13"/>
      <c r="D40" s="13"/>
      <c r="E40" s="13"/>
      <c r="F40" s="13">
        <v>11</v>
      </c>
      <c r="G40" s="13"/>
      <c r="H40" s="13"/>
      <c r="I40" s="13"/>
      <c r="J40" s="13">
        <v>425</v>
      </c>
      <c r="K40" s="13">
        <v>2183</v>
      </c>
      <c r="L40" s="13">
        <v>6</v>
      </c>
      <c r="M40" s="13"/>
      <c r="N40" s="13">
        <v>47</v>
      </c>
      <c r="O40" s="13">
        <v>0</v>
      </c>
      <c r="P40" s="13">
        <v>46</v>
      </c>
      <c r="Q40" s="13">
        <v>1</v>
      </c>
      <c r="R40" s="13">
        <v>1</v>
      </c>
      <c r="S40" s="13"/>
      <c r="T40" s="10">
        <f t="shared" si="2"/>
        <v>3740</v>
      </c>
    </row>
    <row r="41" spans="1:20" x14ac:dyDescent="0.3">
      <c r="A41" s="13" t="s">
        <v>35</v>
      </c>
      <c r="B41" s="13">
        <v>1145</v>
      </c>
      <c r="C41" s="13">
        <v>1111</v>
      </c>
      <c r="D41" s="13"/>
      <c r="E41" s="13"/>
      <c r="F41" s="13">
        <v>3491</v>
      </c>
      <c r="G41" s="13"/>
      <c r="H41" s="13"/>
      <c r="I41" s="13">
        <v>20</v>
      </c>
      <c r="J41" s="13">
        <v>29</v>
      </c>
      <c r="K41" s="13">
        <v>6420</v>
      </c>
      <c r="L41" s="13">
        <v>2476</v>
      </c>
      <c r="M41" s="13">
        <v>7</v>
      </c>
      <c r="N41" s="13">
        <v>103</v>
      </c>
      <c r="O41" s="13">
        <v>392</v>
      </c>
      <c r="P41" s="13">
        <v>236</v>
      </c>
      <c r="Q41" s="13">
        <v>3</v>
      </c>
      <c r="R41" s="13">
        <v>5</v>
      </c>
      <c r="S41" s="13"/>
      <c r="T41" s="10">
        <f t="shared" si="2"/>
        <v>15438</v>
      </c>
    </row>
    <row r="42" spans="1:20" x14ac:dyDescent="0.3">
      <c r="A42" s="13" t="s">
        <v>36</v>
      </c>
      <c r="B42" s="13">
        <v>2286</v>
      </c>
      <c r="C42" s="13">
        <v>31</v>
      </c>
      <c r="D42" s="13">
        <v>1555</v>
      </c>
      <c r="E42" s="13">
        <v>3</v>
      </c>
      <c r="F42" s="13">
        <v>6023</v>
      </c>
      <c r="G42" s="13">
        <v>95</v>
      </c>
      <c r="H42" s="13">
        <v>11</v>
      </c>
      <c r="I42" s="13">
        <v>31</v>
      </c>
      <c r="J42" s="13">
        <v>440</v>
      </c>
      <c r="K42" s="13">
        <v>49150</v>
      </c>
      <c r="L42" s="13">
        <v>2084</v>
      </c>
      <c r="M42" s="13">
        <v>906</v>
      </c>
      <c r="N42" s="13">
        <v>4644</v>
      </c>
      <c r="O42" s="13">
        <v>148</v>
      </c>
      <c r="P42" s="13">
        <v>241</v>
      </c>
      <c r="Q42" s="13">
        <v>146</v>
      </c>
      <c r="R42" s="13">
        <v>3499</v>
      </c>
      <c r="S42" s="13"/>
      <c r="T42" s="10">
        <f t="shared" si="2"/>
        <v>71293</v>
      </c>
    </row>
    <row r="43" spans="1:20" x14ac:dyDescent="0.3">
      <c r="A43" s="13" t="s">
        <v>37</v>
      </c>
      <c r="B43" s="13">
        <v>38826</v>
      </c>
      <c r="C43" s="13">
        <v>115</v>
      </c>
      <c r="D43" s="13"/>
      <c r="E43" s="13">
        <v>263</v>
      </c>
      <c r="F43" s="13">
        <v>337094</v>
      </c>
      <c r="G43" s="13">
        <v>60</v>
      </c>
      <c r="H43" s="13"/>
      <c r="I43" s="13">
        <v>1037</v>
      </c>
      <c r="J43" s="13">
        <v>59</v>
      </c>
      <c r="K43" s="13">
        <v>15069</v>
      </c>
      <c r="L43" s="13">
        <v>2004</v>
      </c>
      <c r="M43" s="13">
        <v>259</v>
      </c>
      <c r="N43" s="13">
        <v>10945</v>
      </c>
      <c r="O43" s="13">
        <v>391892</v>
      </c>
      <c r="P43" s="13">
        <v>89</v>
      </c>
      <c r="Q43" s="13">
        <v>193</v>
      </c>
      <c r="R43" s="13">
        <v>10782</v>
      </c>
      <c r="S43" s="13"/>
      <c r="T43" s="10">
        <f t="shared" si="2"/>
        <v>808687</v>
      </c>
    </row>
    <row r="44" spans="1:20" x14ac:dyDescent="0.3">
      <c r="A44" s="13" t="s">
        <v>38</v>
      </c>
      <c r="B44" s="13">
        <v>58861</v>
      </c>
      <c r="C44" s="13">
        <v>945</v>
      </c>
      <c r="D44" s="13"/>
      <c r="E44" s="13">
        <v>270</v>
      </c>
      <c r="F44" s="13">
        <v>1263956</v>
      </c>
      <c r="G44" s="13">
        <v>10</v>
      </c>
      <c r="H44" s="13"/>
      <c r="I44" s="13">
        <v>142</v>
      </c>
      <c r="J44" s="13">
        <v>161</v>
      </c>
      <c r="K44" s="13">
        <v>68471</v>
      </c>
      <c r="L44" s="13">
        <v>1217</v>
      </c>
      <c r="M44" s="13">
        <v>305</v>
      </c>
      <c r="N44" s="13">
        <v>16216</v>
      </c>
      <c r="O44" s="13">
        <v>61295</v>
      </c>
      <c r="P44" s="13">
        <v>154</v>
      </c>
      <c r="Q44" s="13">
        <v>342</v>
      </c>
      <c r="R44" s="13">
        <v>14485</v>
      </c>
      <c r="S44" s="13">
        <v>2</v>
      </c>
      <c r="T44" s="10">
        <f t="shared" si="2"/>
        <v>1486832</v>
      </c>
    </row>
    <row r="45" spans="1:20" x14ac:dyDescent="0.3">
      <c r="A45" s="13" t="s">
        <v>39</v>
      </c>
      <c r="B45" s="13">
        <v>75082</v>
      </c>
      <c r="C45" s="13">
        <v>20</v>
      </c>
      <c r="D45" s="13"/>
      <c r="E45" s="13"/>
      <c r="F45" s="13">
        <v>5203</v>
      </c>
      <c r="G45" s="13">
        <v>42</v>
      </c>
      <c r="H45" s="13"/>
      <c r="I45" s="13">
        <v>860</v>
      </c>
      <c r="J45" s="13">
        <v>98</v>
      </c>
      <c r="K45" s="13">
        <v>29609</v>
      </c>
      <c r="L45" s="13">
        <v>11</v>
      </c>
      <c r="M45" s="13">
        <v>204</v>
      </c>
      <c r="N45" s="13">
        <v>1649</v>
      </c>
      <c r="O45" s="13">
        <v>141</v>
      </c>
      <c r="P45" s="13">
        <v>16</v>
      </c>
      <c r="Q45" s="13">
        <v>160</v>
      </c>
      <c r="R45" s="13">
        <v>1283</v>
      </c>
      <c r="S45" s="13"/>
      <c r="T45" s="10">
        <f t="shared" si="2"/>
        <v>114378</v>
      </c>
    </row>
    <row r="46" spans="1:20" x14ac:dyDescent="0.3">
      <c r="A46" s="13" t="s">
        <v>40</v>
      </c>
      <c r="B46" s="13">
        <v>652</v>
      </c>
      <c r="C46" s="13">
        <v>8520</v>
      </c>
      <c r="D46" s="13"/>
      <c r="E46" s="13"/>
      <c r="F46" s="13">
        <v>6653</v>
      </c>
      <c r="G46" s="13">
        <v>668</v>
      </c>
      <c r="H46" s="13"/>
      <c r="I46" s="13">
        <v>188</v>
      </c>
      <c r="J46" s="13">
        <v>1404</v>
      </c>
      <c r="K46" s="13">
        <v>67748</v>
      </c>
      <c r="L46" s="13">
        <v>516</v>
      </c>
      <c r="M46" s="13">
        <v>3211</v>
      </c>
      <c r="N46" s="13">
        <v>1570</v>
      </c>
      <c r="O46" s="13">
        <v>304</v>
      </c>
      <c r="P46" s="13">
        <v>432</v>
      </c>
      <c r="Q46" s="13">
        <v>40</v>
      </c>
      <c r="R46" s="13">
        <v>5343</v>
      </c>
      <c r="S46" s="13">
        <v>7</v>
      </c>
      <c r="T46" s="10">
        <f t="shared" si="2"/>
        <v>97256</v>
      </c>
    </row>
    <row r="47" spans="1:20" x14ac:dyDescent="0.3">
      <c r="A47" s="13" t="s">
        <v>41</v>
      </c>
      <c r="B47" s="13">
        <v>3067</v>
      </c>
      <c r="C47" s="13">
        <v>37253</v>
      </c>
      <c r="D47" s="13"/>
      <c r="E47" s="13"/>
      <c r="F47" s="13">
        <v>37060</v>
      </c>
      <c r="G47" s="13">
        <v>1</v>
      </c>
      <c r="H47" s="13"/>
      <c r="I47" s="13">
        <v>11</v>
      </c>
      <c r="J47" s="13">
        <v>9</v>
      </c>
      <c r="K47" s="13">
        <v>87219</v>
      </c>
      <c r="L47" s="13">
        <v>8074</v>
      </c>
      <c r="M47" s="13"/>
      <c r="N47" s="13">
        <v>943</v>
      </c>
      <c r="O47" s="13">
        <v>43052</v>
      </c>
      <c r="P47" s="13">
        <v>5</v>
      </c>
      <c r="Q47" s="13">
        <v>149</v>
      </c>
      <c r="R47" s="13">
        <v>65</v>
      </c>
      <c r="S47" s="13"/>
      <c r="T47" s="10">
        <f t="shared" si="2"/>
        <v>216908</v>
      </c>
    </row>
    <row r="48" spans="1:20" x14ac:dyDescent="0.3">
      <c r="A48" s="13" t="s">
        <v>42</v>
      </c>
      <c r="B48" s="13">
        <v>78050</v>
      </c>
      <c r="C48" s="13">
        <v>158</v>
      </c>
      <c r="D48" s="13"/>
      <c r="E48" s="13">
        <v>3</v>
      </c>
      <c r="F48" s="13">
        <v>54761</v>
      </c>
      <c r="G48" s="13">
        <v>15</v>
      </c>
      <c r="H48" s="13"/>
      <c r="I48" s="13">
        <v>14235</v>
      </c>
      <c r="J48" s="13">
        <v>21</v>
      </c>
      <c r="K48" s="13">
        <v>16058</v>
      </c>
      <c r="L48" s="13">
        <v>1171</v>
      </c>
      <c r="M48" s="13">
        <v>600</v>
      </c>
      <c r="N48" s="13">
        <v>5397</v>
      </c>
      <c r="O48" s="13">
        <v>149876</v>
      </c>
      <c r="P48" s="13">
        <v>551</v>
      </c>
      <c r="Q48" s="13">
        <v>308</v>
      </c>
      <c r="R48" s="13">
        <v>8020</v>
      </c>
      <c r="S48" s="13">
        <v>3</v>
      </c>
      <c r="T48" s="10">
        <f t="shared" si="2"/>
        <v>329227</v>
      </c>
    </row>
    <row r="49" spans="1:20" x14ac:dyDescent="0.3">
      <c r="A49" s="13" t="s">
        <v>43</v>
      </c>
      <c r="B49" s="13">
        <v>30133</v>
      </c>
      <c r="C49" s="13">
        <v>0</v>
      </c>
      <c r="D49" s="13"/>
      <c r="E49" s="13"/>
      <c r="F49" s="13">
        <v>2355</v>
      </c>
      <c r="G49" s="13"/>
      <c r="H49" s="13"/>
      <c r="I49" s="13">
        <v>71</v>
      </c>
      <c r="J49" s="13">
        <v>165</v>
      </c>
      <c r="K49" s="13">
        <v>2527</v>
      </c>
      <c r="L49" s="13">
        <v>91</v>
      </c>
      <c r="M49" s="13"/>
      <c r="N49" s="13">
        <v>151</v>
      </c>
      <c r="O49" s="13">
        <v>70</v>
      </c>
      <c r="P49" s="13">
        <v>3</v>
      </c>
      <c r="Q49" s="13">
        <v>14</v>
      </c>
      <c r="R49" s="13">
        <v>557</v>
      </c>
      <c r="S49" s="13"/>
      <c r="T49" s="10">
        <f t="shared" si="2"/>
        <v>36137</v>
      </c>
    </row>
    <row r="50" spans="1:20" x14ac:dyDescent="0.3">
      <c r="A50" s="13" t="s">
        <v>44</v>
      </c>
      <c r="B50" s="13">
        <v>158976</v>
      </c>
      <c r="C50" s="13">
        <v>5911</v>
      </c>
      <c r="D50" s="13">
        <v>1</v>
      </c>
      <c r="E50" s="13">
        <v>763</v>
      </c>
      <c r="F50" s="13">
        <v>871668</v>
      </c>
      <c r="G50" s="13">
        <v>52</v>
      </c>
      <c r="H50" s="13"/>
      <c r="I50" s="13">
        <v>227</v>
      </c>
      <c r="J50" s="13">
        <v>132</v>
      </c>
      <c r="K50" s="13">
        <v>42041</v>
      </c>
      <c r="L50" s="13">
        <v>2621</v>
      </c>
      <c r="M50" s="13">
        <v>341</v>
      </c>
      <c r="N50" s="13">
        <v>16525</v>
      </c>
      <c r="O50" s="13">
        <v>51277</v>
      </c>
      <c r="P50" s="13">
        <v>83</v>
      </c>
      <c r="Q50" s="13">
        <v>537</v>
      </c>
      <c r="R50" s="13">
        <v>3634</v>
      </c>
      <c r="S50" s="13">
        <v>22</v>
      </c>
      <c r="T50" s="10">
        <f t="shared" si="2"/>
        <v>1154811</v>
      </c>
    </row>
    <row r="51" spans="1:20" x14ac:dyDescent="0.3">
      <c r="A51" s="13" t="s">
        <v>45</v>
      </c>
      <c r="B51" s="13">
        <v>37736</v>
      </c>
      <c r="C51" s="13">
        <v>77661</v>
      </c>
      <c r="D51" s="13"/>
      <c r="E51" s="13"/>
      <c r="F51" s="9">
        <v>70475</v>
      </c>
      <c r="G51" s="13">
        <v>2</v>
      </c>
      <c r="H51" s="13"/>
      <c r="I51" s="13">
        <v>1</v>
      </c>
      <c r="J51" s="13">
        <v>563</v>
      </c>
      <c r="K51" s="13">
        <v>174838</v>
      </c>
      <c r="L51" s="13">
        <v>40702</v>
      </c>
      <c r="M51" s="13">
        <v>191</v>
      </c>
      <c r="N51" s="13">
        <v>1092</v>
      </c>
      <c r="O51" s="13">
        <v>91837</v>
      </c>
      <c r="P51" s="13">
        <v>46</v>
      </c>
      <c r="Q51" s="13">
        <v>207</v>
      </c>
      <c r="R51" s="13">
        <v>239</v>
      </c>
      <c r="S51" s="13"/>
      <c r="T51" s="10">
        <f t="shared" si="2"/>
        <v>495590</v>
      </c>
    </row>
    <row r="52" spans="1:20" x14ac:dyDescent="0.3">
      <c r="A52" s="13" t="s">
        <v>46</v>
      </c>
      <c r="B52" s="13">
        <v>1200</v>
      </c>
      <c r="C52" s="13"/>
      <c r="D52" s="13"/>
      <c r="E52" s="13"/>
      <c r="F52" s="13">
        <v>371</v>
      </c>
      <c r="G52" s="13"/>
      <c r="H52" s="13"/>
      <c r="I52" s="13">
        <v>44</v>
      </c>
      <c r="J52" s="13"/>
      <c r="K52" s="13">
        <v>48</v>
      </c>
      <c r="L52" s="13"/>
      <c r="M52" s="13"/>
      <c r="N52" s="13">
        <v>1714</v>
      </c>
      <c r="O52" s="13">
        <v>722</v>
      </c>
      <c r="P52" s="13">
        <v>104</v>
      </c>
      <c r="Q52" s="13">
        <v>46</v>
      </c>
      <c r="R52" s="13"/>
      <c r="S52" s="13"/>
      <c r="T52" s="10">
        <f t="shared" si="2"/>
        <v>4249</v>
      </c>
    </row>
    <row r="53" spans="1:20" x14ac:dyDescent="0.3">
      <c r="A53" s="13" t="s">
        <v>47</v>
      </c>
      <c r="B53" s="13">
        <v>16356</v>
      </c>
      <c r="C53" s="13">
        <v>50503</v>
      </c>
      <c r="D53" s="13"/>
      <c r="E53" s="13"/>
      <c r="F53" s="13">
        <v>49542</v>
      </c>
      <c r="G53" s="13">
        <v>7</v>
      </c>
      <c r="H53" s="13"/>
      <c r="I53" s="13">
        <v>562</v>
      </c>
      <c r="J53" s="13">
        <v>3</v>
      </c>
      <c r="K53" s="13">
        <v>117826</v>
      </c>
      <c r="L53" s="13">
        <v>10224</v>
      </c>
      <c r="M53" s="13">
        <v>42</v>
      </c>
      <c r="N53" s="13">
        <v>5682</v>
      </c>
      <c r="O53" s="13">
        <v>53409</v>
      </c>
      <c r="P53" s="13">
        <v>3</v>
      </c>
      <c r="Q53" s="13">
        <v>345</v>
      </c>
      <c r="R53" s="13">
        <v>10396</v>
      </c>
      <c r="S53" s="13"/>
      <c r="T53" s="10">
        <f t="shared" si="2"/>
        <v>314900</v>
      </c>
    </row>
    <row r="54" spans="1:20" x14ac:dyDescent="0.3">
      <c r="A54" s="13" t="s">
        <v>48</v>
      </c>
      <c r="B54" s="13">
        <v>1175</v>
      </c>
      <c r="C54" s="13">
        <v>4292</v>
      </c>
      <c r="D54" s="13"/>
      <c r="E54" s="13">
        <v>1</v>
      </c>
      <c r="F54" s="13">
        <v>10667</v>
      </c>
      <c r="G54" s="13">
        <v>51</v>
      </c>
      <c r="H54" s="13"/>
      <c r="I54" s="13">
        <v>19</v>
      </c>
      <c r="J54" s="13">
        <v>33</v>
      </c>
      <c r="K54" s="13">
        <v>51517</v>
      </c>
      <c r="L54" s="13">
        <v>302</v>
      </c>
      <c r="M54" s="13">
        <v>204</v>
      </c>
      <c r="N54" s="13">
        <v>633</v>
      </c>
      <c r="O54" s="13">
        <v>2658</v>
      </c>
      <c r="P54" s="13">
        <v>46</v>
      </c>
      <c r="Q54" s="13">
        <v>121</v>
      </c>
      <c r="R54" s="13">
        <v>13741</v>
      </c>
      <c r="S54" s="13">
        <v>48</v>
      </c>
      <c r="T54" s="10">
        <f t="shared" si="2"/>
        <v>85508</v>
      </c>
    </row>
    <row r="55" spans="1:20" x14ac:dyDescent="0.3">
      <c r="A55" s="13" t="s">
        <v>49</v>
      </c>
      <c r="B55" s="13">
        <v>16310</v>
      </c>
      <c r="C55" s="13">
        <v>32</v>
      </c>
      <c r="D55" s="13">
        <v>3</v>
      </c>
      <c r="E55" s="13"/>
      <c r="F55" s="13">
        <v>6461</v>
      </c>
      <c r="G55" s="13">
        <v>155</v>
      </c>
      <c r="H55" s="13"/>
      <c r="I55" s="13">
        <v>613</v>
      </c>
      <c r="J55" s="13">
        <v>62</v>
      </c>
      <c r="K55" s="13">
        <v>13562</v>
      </c>
      <c r="L55" s="13">
        <v>37</v>
      </c>
      <c r="M55" s="13">
        <v>4197</v>
      </c>
      <c r="N55" s="13">
        <v>14607</v>
      </c>
      <c r="O55" s="13">
        <v>1</v>
      </c>
      <c r="P55" s="13">
        <v>4</v>
      </c>
      <c r="Q55" s="13">
        <v>39</v>
      </c>
      <c r="R55" s="13">
        <v>1614</v>
      </c>
      <c r="S55" s="13">
        <v>2</v>
      </c>
      <c r="T55" s="10">
        <f t="shared" si="2"/>
        <v>57699</v>
      </c>
    </row>
    <row r="56" spans="1:20" x14ac:dyDescent="0.3">
      <c r="A56" s="13" t="s">
        <v>50</v>
      </c>
      <c r="B56" s="13">
        <v>1762</v>
      </c>
      <c r="C56" s="13"/>
      <c r="D56" s="13">
        <v>18</v>
      </c>
      <c r="E56" s="13"/>
      <c r="F56" s="13">
        <v>5225</v>
      </c>
      <c r="G56" s="13">
        <v>2417</v>
      </c>
      <c r="H56" s="13"/>
      <c r="I56" s="13">
        <v>6</v>
      </c>
      <c r="J56" s="13"/>
      <c r="K56" s="13">
        <v>6072</v>
      </c>
      <c r="L56" s="13"/>
      <c r="M56" s="13">
        <v>52981</v>
      </c>
      <c r="N56" s="13">
        <v>24056</v>
      </c>
      <c r="O56" s="13"/>
      <c r="P56" s="13"/>
      <c r="Q56" s="13">
        <v>320</v>
      </c>
      <c r="R56" s="13">
        <v>1205</v>
      </c>
      <c r="S56" s="13"/>
      <c r="T56" s="10">
        <f t="shared" si="2"/>
        <v>94062</v>
      </c>
    </row>
    <row r="57" spans="1:20" x14ac:dyDescent="0.3">
      <c r="A57" s="13" t="s">
        <v>51</v>
      </c>
      <c r="B57" s="13">
        <v>6922</v>
      </c>
      <c r="C57" s="13">
        <v>79</v>
      </c>
      <c r="D57" s="13"/>
      <c r="E57" s="13">
        <v>48</v>
      </c>
      <c r="F57" s="13">
        <v>36692</v>
      </c>
      <c r="G57" s="13">
        <v>9</v>
      </c>
      <c r="H57" s="13"/>
      <c r="I57" s="13">
        <v>28</v>
      </c>
      <c r="J57" s="13"/>
      <c r="K57" s="13">
        <v>1617</v>
      </c>
      <c r="L57" s="13">
        <v>60</v>
      </c>
      <c r="M57" s="13">
        <v>9</v>
      </c>
      <c r="N57" s="13">
        <v>2791</v>
      </c>
      <c r="O57" s="13">
        <v>31303</v>
      </c>
      <c r="P57" s="13">
        <v>12</v>
      </c>
      <c r="Q57" s="13">
        <v>61</v>
      </c>
      <c r="R57" s="13">
        <v>35</v>
      </c>
      <c r="S57" s="13"/>
      <c r="T57" s="10">
        <f t="shared" si="2"/>
        <v>79666</v>
      </c>
    </row>
    <row r="58" spans="1:20" x14ac:dyDescent="0.3">
      <c r="A58" s="13" t="s">
        <v>52</v>
      </c>
      <c r="B58" s="13">
        <v>254641</v>
      </c>
      <c r="C58" s="13">
        <v>122</v>
      </c>
      <c r="D58" s="13"/>
      <c r="E58" s="13">
        <v>30</v>
      </c>
      <c r="F58" s="13">
        <v>120680</v>
      </c>
      <c r="G58" s="13">
        <v>86</v>
      </c>
      <c r="H58" s="13"/>
      <c r="I58" s="13">
        <v>21852</v>
      </c>
      <c r="J58" s="13">
        <v>68</v>
      </c>
      <c r="K58" s="13">
        <v>20622</v>
      </c>
      <c r="L58" s="13">
        <v>3307</v>
      </c>
      <c r="M58" s="13">
        <v>122</v>
      </c>
      <c r="N58" s="13">
        <v>9635</v>
      </c>
      <c r="O58" s="13">
        <v>110875</v>
      </c>
      <c r="P58" s="13">
        <v>988</v>
      </c>
      <c r="Q58" s="13">
        <v>121</v>
      </c>
      <c r="R58" s="13">
        <v>9546</v>
      </c>
      <c r="S58" s="13">
        <v>23</v>
      </c>
      <c r="T58" s="10">
        <f t="shared" si="2"/>
        <v>552718</v>
      </c>
    </row>
    <row r="59" spans="1:20" x14ac:dyDescent="0.3">
      <c r="A59" s="13" t="s">
        <v>53</v>
      </c>
      <c r="B59" s="13">
        <v>18177</v>
      </c>
      <c r="C59" s="13">
        <v>203</v>
      </c>
      <c r="D59" s="13"/>
      <c r="E59" s="13"/>
      <c r="F59" s="13">
        <v>120767</v>
      </c>
      <c r="G59" s="13">
        <v>91</v>
      </c>
      <c r="H59" s="13"/>
      <c r="I59" s="13">
        <v>281</v>
      </c>
      <c r="J59" s="13">
        <v>5</v>
      </c>
      <c r="K59" s="13">
        <v>30041</v>
      </c>
      <c r="L59" s="13">
        <v>4943</v>
      </c>
      <c r="M59" s="13">
        <v>137</v>
      </c>
      <c r="N59" s="13">
        <v>11768</v>
      </c>
      <c r="O59" s="13">
        <v>245945</v>
      </c>
      <c r="P59" s="13">
        <v>2</v>
      </c>
      <c r="Q59" s="13">
        <v>73</v>
      </c>
      <c r="R59" s="13">
        <v>15932</v>
      </c>
      <c r="S59" s="13"/>
      <c r="T59" s="10">
        <f t="shared" si="2"/>
        <v>448365</v>
      </c>
    </row>
    <row r="60" spans="1:20" x14ac:dyDescent="0.3">
      <c r="A60" s="13" t="s">
        <v>54</v>
      </c>
      <c r="B60" s="13">
        <v>23791</v>
      </c>
      <c r="C60" s="13">
        <v>2523</v>
      </c>
      <c r="D60" s="13"/>
      <c r="E60" s="13">
        <v>129</v>
      </c>
      <c r="F60" s="13">
        <v>74384</v>
      </c>
      <c r="G60" s="13">
        <v>1608</v>
      </c>
      <c r="H60" s="13"/>
      <c r="I60" s="13">
        <v>1411</v>
      </c>
      <c r="J60" s="13">
        <v>541</v>
      </c>
      <c r="K60" s="13">
        <v>39802</v>
      </c>
      <c r="L60" s="13">
        <v>7503</v>
      </c>
      <c r="M60" s="13">
        <v>1143</v>
      </c>
      <c r="N60" s="13">
        <v>16081</v>
      </c>
      <c r="O60" s="13">
        <v>11658</v>
      </c>
      <c r="P60" s="13">
        <v>303</v>
      </c>
      <c r="Q60" s="13">
        <v>1672</v>
      </c>
      <c r="R60" s="13">
        <v>2263</v>
      </c>
      <c r="S60" s="13">
        <v>13</v>
      </c>
      <c r="T60" s="10">
        <f t="shared" si="2"/>
        <v>184825</v>
      </c>
    </row>
    <row r="61" spans="1:20" ht="15" thickBot="1" x14ac:dyDescent="0.35">
      <c r="A61" s="11" t="s">
        <v>55</v>
      </c>
      <c r="B61" s="12">
        <f t="shared" ref="B61:T61" si="3">SUM(B32:B60)</f>
        <v>2710264</v>
      </c>
      <c r="C61" s="12">
        <f t="shared" si="3"/>
        <v>270997</v>
      </c>
      <c r="D61" s="12">
        <f t="shared" si="3"/>
        <v>1577</v>
      </c>
      <c r="E61" s="12">
        <f t="shared" si="3"/>
        <v>1540</v>
      </c>
      <c r="F61" s="12">
        <f t="shared" si="3"/>
        <v>3565358</v>
      </c>
      <c r="G61" s="12">
        <f t="shared" si="3"/>
        <v>5542</v>
      </c>
      <c r="H61" s="12">
        <f t="shared" si="3"/>
        <v>42</v>
      </c>
      <c r="I61" s="12">
        <f t="shared" si="3"/>
        <v>47115</v>
      </c>
      <c r="J61" s="12">
        <f t="shared" si="3"/>
        <v>22619</v>
      </c>
      <c r="K61" s="12">
        <f t="shared" si="3"/>
        <v>1024098</v>
      </c>
      <c r="L61" s="12">
        <f t="shared" si="3"/>
        <v>186609</v>
      </c>
      <c r="M61" s="12">
        <f t="shared" si="3"/>
        <v>67414</v>
      </c>
      <c r="N61" s="12">
        <f t="shared" si="3"/>
        <v>188977</v>
      </c>
      <c r="O61" s="12">
        <f t="shared" si="3"/>
        <v>1380944</v>
      </c>
      <c r="P61" s="12">
        <f t="shared" si="3"/>
        <v>4408</v>
      </c>
      <c r="Q61" s="12">
        <f t="shared" si="3"/>
        <v>8290</v>
      </c>
      <c r="R61" s="12">
        <f t="shared" si="3"/>
        <v>172606</v>
      </c>
      <c r="S61" s="12">
        <f t="shared" si="3"/>
        <v>504</v>
      </c>
      <c r="T61" s="12">
        <f t="shared" si="3"/>
        <v>9658904</v>
      </c>
    </row>
    <row r="62" spans="1:20" ht="15.6" thickTop="1" thickBot="1" x14ac:dyDescent="0.35">
      <c r="A62" s="11" t="s">
        <v>56</v>
      </c>
      <c r="B62" s="12">
        <f t="shared" ref="B62:T62" si="4">+B61+B31</f>
        <v>6746616</v>
      </c>
      <c r="C62" s="12">
        <f t="shared" si="4"/>
        <v>306473</v>
      </c>
      <c r="D62" s="12">
        <f t="shared" si="4"/>
        <v>1583</v>
      </c>
      <c r="E62" s="12">
        <f t="shared" si="4"/>
        <v>9745</v>
      </c>
      <c r="F62" s="12">
        <f t="shared" si="4"/>
        <v>4646209</v>
      </c>
      <c r="G62" s="12">
        <f t="shared" si="4"/>
        <v>6914</v>
      </c>
      <c r="H62" s="12">
        <f t="shared" si="4"/>
        <v>48</v>
      </c>
      <c r="I62" s="12">
        <f t="shared" si="4"/>
        <v>266050</v>
      </c>
      <c r="J62" s="12">
        <f t="shared" si="4"/>
        <v>111172</v>
      </c>
      <c r="K62" s="12">
        <f t="shared" si="4"/>
        <v>1289099</v>
      </c>
      <c r="L62" s="12">
        <f t="shared" si="4"/>
        <v>230350</v>
      </c>
      <c r="M62" s="12">
        <f t="shared" si="4"/>
        <v>77721</v>
      </c>
      <c r="N62" s="12">
        <f t="shared" si="4"/>
        <v>294933</v>
      </c>
      <c r="O62" s="12">
        <f t="shared" si="4"/>
        <v>3269120</v>
      </c>
      <c r="P62" s="12">
        <f t="shared" si="4"/>
        <v>65965</v>
      </c>
      <c r="Q62" s="12">
        <f t="shared" si="4"/>
        <v>20649</v>
      </c>
      <c r="R62" s="12">
        <f t="shared" si="4"/>
        <v>345414</v>
      </c>
      <c r="S62" s="12">
        <f t="shared" si="4"/>
        <v>15121</v>
      </c>
      <c r="T62" s="12">
        <f t="shared" si="4"/>
        <v>17703182</v>
      </c>
    </row>
    <row r="63" spans="1:20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3">
      <c r="A64" s="3" t="s">
        <v>57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4"/>
    </row>
  </sheetData>
  <printOptions horizontalCentered="1"/>
  <pageMargins left="0" right="0" top="0.39370078740157483" bottom="0.39370078740157483" header="0" footer="0"/>
  <pageSetup paperSize="9" scale="57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2023-05-12T09:57:55Z</cp:lastPrinted>
  <dcterms:created xsi:type="dcterms:W3CDTF">2023-05-12T08:20:08Z</dcterms:created>
  <dcterms:modified xsi:type="dcterms:W3CDTF">2025-02-24T10:22:33Z</dcterms:modified>
</cp:coreProperties>
</file>