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Export/"/>
    </mc:Choice>
  </mc:AlternateContent>
  <xr:revisionPtr revIDLastSave="237" documentId="8_{157BB23D-D162-4861-947A-4A2A08C6C359}" xr6:coauthVersionLast="47" xr6:coauthVersionMax="47" xr10:uidLastSave="{394F8CA4-9C1E-4B28-8027-730027EE9165}"/>
  <bookViews>
    <workbookView xWindow="28680" yWindow="-120" windowWidth="29040" windowHeight="15720" activeTab="2" xr2:uid="{98357577-0C59-43CE-ADB2-F9711BA289E5}"/>
  </bookViews>
  <sheets>
    <sheet name="2022" sheetId="22" r:id="rId1"/>
    <sheet name="2023" sheetId="23" r:id="rId2"/>
    <sheet name="2024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23" l="1"/>
  <c r="O62" i="23"/>
  <c r="AE61" i="23"/>
  <c r="AE62" i="23" s="1"/>
  <c r="AB61" i="23"/>
  <c r="AA61" i="23"/>
  <c r="Z61" i="23"/>
  <c r="Z62" i="23" s="1"/>
  <c r="Y61" i="23"/>
  <c r="X61" i="23"/>
  <c r="W61" i="23"/>
  <c r="W62" i="23" s="1"/>
  <c r="V61" i="23"/>
  <c r="U61" i="23"/>
  <c r="T61" i="23"/>
  <c r="S61" i="23"/>
  <c r="R61" i="23"/>
  <c r="Q61" i="23"/>
  <c r="P61" i="23"/>
  <c r="O61" i="23"/>
  <c r="N61" i="23"/>
  <c r="N62" i="23" s="1"/>
  <c r="M61" i="23"/>
  <c r="L61" i="23"/>
  <c r="K61" i="23"/>
  <c r="K62" i="23" s="1"/>
  <c r="J61" i="23"/>
  <c r="I61" i="23"/>
  <c r="H61" i="23"/>
  <c r="G61" i="23"/>
  <c r="F61" i="23"/>
  <c r="E61" i="23"/>
  <c r="D61" i="23"/>
  <c r="C61" i="23"/>
  <c r="B61" i="23"/>
  <c r="AC60" i="23"/>
  <c r="AD60" i="23" s="1"/>
  <c r="AC59" i="23"/>
  <c r="AD59" i="23" s="1"/>
  <c r="AC58" i="23"/>
  <c r="AD58" i="23" s="1"/>
  <c r="AC57" i="23"/>
  <c r="AD57" i="23" s="1"/>
  <c r="AC56" i="23"/>
  <c r="AD56" i="23" s="1"/>
  <c r="AC55" i="23"/>
  <c r="AD55" i="23" s="1"/>
  <c r="AC54" i="23"/>
  <c r="AD54" i="23" s="1"/>
  <c r="AC53" i="23"/>
  <c r="AD53" i="23" s="1"/>
  <c r="AC52" i="23"/>
  <c r="AD52" i="23" s="1"/>
  <c r="AC51" i="23"/>
  <c r="AD51" i="23" s="1"/>
  <c r="AC50" i="23"/>
  <c r="AD50" i="23" s="1"/>
  <c r="AC49" i="23"/>
  <c r="AD49" i="23" s="1"/>
  <c r="AC48" i="23"/>
  <c r="AD48" i="23" s="1"/>
  <c r="AC47" i="23"/>
  <c r="AD47" i="23" s="1"/>
  <c r="AC46" i="23"/>
  <c r="AD46" i="23" s="1"/>
  <c r="AC45" i="23"/>
  <c r="AD45" i="23" s="1"/>
  <c r="AC44" i="23"/>
  <c r="AD44" i="23" s="1"/>
  <c r="AC43" i="23"/>
  <c r="AD43" i="23" s="1"/>
  <c r="AC42" i="23"/>
  <c r="AD42" i="23" s="1"/>
  <c r="AC41" i="23"/>
  <c r="AD41" i="23" s="1"/>
  <c r="AC40" i="23"/>
  <c r="AD40" i="23" s="1"/>
  <c r="AC39" i="23"/>
  <c r="AD39" i="23" s="1"/>
  <c r="AC38" i="23"/>
  <c r="AD38" i="23" s="1"/>
  <c r="AC37" i="23"/>
  <c r="AD37" i="23" s="1"/>
  <c r="AC36" i="23"/>
  <c r="AD36" i="23" s="1"/>
  <c r="AC35" i="23"/>
  <c r="AD35" i="23" s="1"/>
  <c r="AC34" i="23"/>
  <c r="AD34" i="23" s="1"/>
  <c r="AD33" i="23"/>
  <c r="AC33" i="23"/>
  <c r="AC32" i="23"/>
  <c r="AB31" i="23"/>
  <c r="AB62" i="23" s="1"/>
  <c r="AA31" i="23"/>
  <c r="AA62" i="23" s="1"/>
  <c r="Z31" i="23"/>
  <c r="Y31" i="23"/>
  <c r="Y62" i="23" s="1"/>
  <c r="X31" i="23"/>
  <c r="W31" i="23"/>
  <c r="V31" i="23"/>
  <c r="U31" i="23"/>
  <c r="T31" i="23"/>
  <c r="S31" i="23"/>
  <c r="R31" i="23"/>
  <c r="Q31" i="23"/>
  <c r="Q62" i="23" s="1"/>
  <c r="P31" i="23"/>
  <c r="P62" i="23" s="1"/>
  <c r="O31" i="23"/>
  <c r="N31" i="23"/>
  <c r="M31" i="23"/>
  <c r="M62" i="23" s="1"/>
  <c r="L31" i="23"/>
  <c r="K31" i="23"/>
  <c r="J31" i="23"/>
  <c r="I31" i="23"/>
  <c r="H31" i="23"/>
  <c r="G31" i="23"/>
  <c r="F31" i="23"/>
  <c r="E31" i="23"/>
  <c r="E62" i="23" s="1"/>
  <c r="D31" i="23"/>
  <c r="D62" i="23" s="1"/>
  <c r="C31" i="23"/>
  <c r="C62" i="23" s="1"/>
  <c r="B31" i="23"/>
  <c r="AC30" i="23"/>
  <c r="AD30" i="23" s="1"/>
  <c r="AC29" i="23"/>
  <c r="AD29" i="23" s="1"/>
  <c r="AC28" i="23"/>
  <c r="AD28" i="23" s="1"/>
  <c r="AD27" i="23"/>
  <c r="AC27" i="23"/>
  <c r="AC26" i="23"/>
  <c r="AD26" i="23" s="1"/>
  <c r="AC25" i="23"/>
  <c r="AD25" i="23" s="1"/>
  <c r="AC24" i="23"/>
  <c r="AD24" i="23" s="1"/>
  <c r="AC23" i="23"/>
  <c r="AD23" i="23" s="1"/>
  <c r="AC22" i="23"/>
  <c r="AD22" i="23" s="1"/>
  <c r="AC21" i="23"/>
  <c r="AD21" i="23" s="1"/>
  <c r="AC20" i="23"/>
  <c r="AD20" i="23" s="1"/>
  <c r="AC19" i="23"/>
  <c r="AD19" i="23" s="1"/>
  <c r="AC18" i="23"/>
  <c r="AD18" i="23" s="1"/>
  <c r="AC17" i="23"/>
  <c r="AD17" i="23" s="1"/>
  <c r="AC16" i="23"/>
  <c r="AD16" i="23" s="1"/>
  <c r="AC15" i="23"/>
  <c r="AD15" i="23" s="1"/>
  <c r="AC14" i="23"/>
  <c r="AD14" i="23" s="1"/>
  <c r="AC13" i="23"/>
  <c r="AD13" i="23" s="1"/>
  <c r="AD12" i="23"/>
  <c r="AC12" i="23"/>
  <c r="AC11" i="23"/>
  <c r="AD11" i="23" s="1"/>
  <c r="AC10" i="23"/>
  <c r="AD10" i="23" s="1"/>
  <c r="AC9" i="23"/>
  <c r="AD9" i="23" s="1"/>
  <c r="AC8" i="23"/>
  <c r="M62" i="22"/>
  <c r="AE61" i="22"/>
  <c r="AE62" i="22" s="1"/>
  <c r="AB61" i="22"/>
  <c r="AA61" i="22"/>
  <c r="Z61" i="22"/>
  <c r="Y61" i="22"/>
  <c r="X61" i="22"/>
  <c r="W61" i="22"/>
  <c r="V61" i="22"/>
  <c r="V62" i="22" s="1"/>
  <c r="U61" i="22"/>
  <c r="U62" i="22" s="1"/>
  <c r="T61" i="22"/>
  <c r="T62" i="22" s="1"/>
  <c r="S61" i="22"/>
  <c r="R61" i="22"/>
  <c r="Q61" i="22"/>
  <c r="P61" i="22"/>
  <c r="O61" i="22"/>
  <c r="N61" i="22"/>
  <c r="N62" i="22" s="1"/>
  <c r="M61" i="22"/>
  <c r="L61" i="22"/>
  <c r="L62" i="22" s="1"/>
  <c r="K61" i="22"/>
  <c r="J61" i="22"/>
  <c r="J62" i="22" s="1"/>
  <c r="I61" i="22"/>
  <c r="I62" i="22" s="1"/>
  <c r="H61" i="22"/>
  <c r="H62" i="22" s="1"/>
  <c r="G61" i="22"/>
  <c r="F61" i="22"/>
  <c r="E61" i="22"/>
  <c r="D61" i="22"/>
  <c r="C61" i="22"/>
  <c r="B61" i="22"/>
  <c r="AC60" i="22"/>
  <c r="AD60" i="22" s="1"/>
  <c r="AC59" i="22"/>
  <c r="AD59" i="22" s="1"/>
  <c r="AC58" i="22"/>
  <c r="AD58" i="22" s="1"/>
  <c r="AC57" i="22"/>
  <c r="AD57" i="22" s="1"/>
  <c r="AC56" i="22"/>
  <c r="AD56" i="22" s="1"/>
  <c r="AC55" i="22"/>
  <c r="AD55" i="22" s="1"/>
  <c r="AC54" i="22"/>
  <c r="AD54" i="22" s="1"/>
  <c r="AC53" i="22"/>
  <c r="AD53" i="22" s="1"/>
  <c r="AC52" i="22"/>
  <c r="AD52" i="22" s="1"/>
  <c r="AC51" i="22"/>
  <c r="AD51" i="22" s="1"/>
  <c r="AC50" i="22"/>
  <c r="AD50" i="22" s="1"/>
  <c r="AC49" i="22"/>
  <c r="AD49" i="22" s="1"/>
  <c r="AC48" i="22"/>
  <c r="AD48" i="22" s="1"/>
  <c r="AC47" i="22"/>
  <c r="AD47" i="22" s="1"/>
  <c r="AC46" i="22"/>
  <c r="AD46" i="22" s="1"/>
  <c r="AC45" i="22"/>
  <c r="AD45" i="22" s="1"/>
  <c r="AC44" i="22"/>
  <c r="AD44" i="22" s="1"/>
  <c r="AC43" i="22"/>
  <c r="AD43" i="22" s="1"/>
  <c r="AC42" i="22"/>
  <c r="AD42" i="22" s="1"/>
  <c r="AC41" i="22"/>
  <c r="AD41" i="22" s="1"/>
  <c r="AC40" i="22"/>
  <c r="AD40" i="22" s="1"/>
  <c r="AC39" i="22"/>
  <c r="AD39" i="22" s="1"/>
  <c r="AC38" i="22"/>
  <c r="AD38" i="22" s="1"/>
  <c r="AC37" i="22"/>
  <c r="AD37" i="22" s="1"/>
  <c r="AC36" i="22"/>
  <c r="AD36" i="22" s="1"/>
  <c r="AC35" i="22"/>
  <c r="AD35" i="22" s="1"/>
  <c r="AC34" i="22"/>
  <c r="AD34" i="22" s="1"/>
  <c r="AC33" i="22"/>
  <c r="AD33" i="22" s="1"/>
  <c r="AC32" i="22"/>
  <c r="AB31" i="22"/>
  <c r="AA31" i="22"/>
  <c r="AA62" i="22" s="1"/>
  <c r="Z31" i="22"/>
  <c r="Y31" i="22"/>
  <c r="X31" i="22"/>
  <c r="W31" i="22"/>
  <c r="V31" i="22"/>
  <c r="U31" i="22"/>
  <c r="T31" i="22"/>
  <c r="S31" i="22"/>
  <c r="R31" i="22"/>
  <c r="Q31" i="22"/>
  <c r="P31" i="22"/>
  <c r="O31" i="22"/>
  <c r="O62" i="22" s="1"/>
  <c r="N31" i="22"/>
  <c r="M31" i="22"/>
  <c r="L31" i="22"/>
  <c r="K31" i="22"/>
  <c r="J31" i="22"/>
  <c r="I31" i="22"/>
  <c r="H31" i="22"/>
  <c r="G31" i="22"/>
  <c r="F31" i="22"/>
  <c r="E31" i="22"/>
  <c r="D31" i="22"/>
  <c r="C31" i="22"/>
  <c r="C62" i="22" s="1"/>
  <c r="B31" i="22"/>
  <c r="AC30" i="22"/>
  <c r="AD30" i="22" s="1"/>
  <c r="AC29" i="22"/>
  <c r="AD29" i="22" s="1"/>
  <c r="AC28" i="22"/>
  <c r="AD28" i="22" s="1"/>
  <c r="AC27" i="22"/>
  <c r="AD27" i="22" s="1"/>
  <c r="AC26" i="22"/>
  <c r="AD26" i="22" s="1"/>
  <c r="AD25" i="22"/>
  <c r="AC25" i="22"/>
  <c r="AC24" i="22"/>
  <c r="AD24" i="22" s="1"/>
  <c r="AC23" i="22"/>
  <c r="AD23" i="22" s="1"/>
  <c r="AD22" i="22"/>
  <c r="AC22" i="22"/>
  <c r="AC21" i="22"/>
  <c r="AD21" i="22" s="1"/>
  <c r="AC20" i="22"/>
  <c r="AD20" i="22" s="1"/>
  <c r="AD19" i="22"/>
  <c r="AC19" i="22"/>
  <c r="AC18" i="22"/>
  <c r="AD18" i="22" s="1"/>
  <c r="AC17" i="22"/>
  <c r="AD17" i="22" s="1"/>
  <c r="AC16" i="22"/>
  <c r="AD16" i="22" s="1"/>
  <c r="AC15" i="22"/>
  <c r="AD15" i="22" s="1"/>
  <c r="AC14" i="22"/>
  <c r="AD14" i="22" s="1"/>
  <c r="AC13" i="22"/>
  <c r="AD13" i="22" s="1"/>
  <c r="AD12" i="22"/>
  <c r="AC12" i="22"/>
  <c r="AC11" i="22"/>
  <c r="AD11" i="22" s="1"/>
  <c r="AC10" i="22"/>
  <c r="AD10" i="22" s="1"/>
  <c r="AC9" i="22"/>
  <c r="AD9" i="22" s="1"/>
  <c r="AC8" i="22"/>
  <c r="B62" i="23" l="1"/>
  <c r="AC61" i="23"/>
  <c r="F62" i="23"/>
  <c r="G62" i="23"/>
  <c r="S62" i="23"/>
  <c r="H62" i="23"/>
  <c r="T62" i="23"/>
  <c r="I62" i="23"/>
  <c r="U62" i="23"/>
  <c r="AC31" i="23"/>
  <c r="J62" i="23"/>
  <c r="V62" i="23"/>
  <c r="L62" i="23"/>
  <c r="X62" i="23"/>
  <c r="Y62" i="22"/>
  <c r="D62" i="22"/>
  <c r="P62" i="22"/>
  <c r="AB62" i="22"/>
  <c r="K62" i="22"/>
  <c r="X62" i="22"/>
  <c r="W62" i="22"/>
  <c r="B62" i="22"/>
  <c r="Z62" i="22"/>
  <c r="AC61" i="22"/>
  <c r="AC31" i="22"/>
  <c r="AD8" i="22"/>
  <c r="E62" i="22"/>
  <c r="Q62" i="22"/>
  <c r="F62" i="22"/>
  <c r="R62" i="22"/>
  <c r="G62" i="22"/>
  <c r="S62" i="22"/>
  <c r="AD31" i="22"/>
  <c r="AD8" i="23"/>
  <c r="AD31" i="23" s="1"/>
  <c r="AD32" i="23"/>
  <c r="AD61" i="23" s="1"/>
  <c r="AD62" i="23" s="1"/>
  <c r="AD32" i="22"/>
  <c r="AD61" i="22" s="1"/>
  <c r="AC62" i="23" l="1"/>
  <c r="AC62" i="22"/>
  <c r="AD62" i="22"/>
  <c r="AE61" i="19" l="1"/>
  <c r="AE62" i="19" s="1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C60" i="19"/>
  <c r="AD60" i="19" s="1"/>
  <c r="AC59" i="19"/>
  <c r="AD59" i="19" s="1"/>
  <c r="AC58" i="19"/>
  <c r="AD58" i="19" s="1"/>
  <c r="AC57" i="19"/>
  <c r="AD57" i="19" s="1"/>
  <c r="AC56" i="19"/>
  <c r="AD56" i="19" s="1"/>
  <c r="AC55" i="19"/>
  <c r="AD55" i="19" s="1"/>
  <c r="AC54" i="19"/>
  <c r="AD54" i="19" s="1"/>
  <c r="AC53" i="19"/>
  <c r="AD53" i="19" s="1"/>
  <c r="AC52" i="19"/>
  <c r="AD52" i="19" s="1"/>
  <c r="AC51" i="19"/>
  <c r="AD51" i="19" s="1"/>
  <c r="AC50" i="19"/>
  <c r="AD50" i="19" s="1"/>
  <c r="AC49" i="19"/>
  <c r="AD49" i="19" s="1"/>
  <c r="AC48" i="19"/>
  <c r="AD48" i="19" s="1"/>
  <c r="AC47" i="19"/>
  <c r="AD47" i="19" s="1"/>
  <c r="AC46" i="19"/>
  <c r="AD46" i="19" s="1"/>
  <c r="AC45" i="19"/>
  <c r="AD45" i="19" s="1"/>
  <c r="AC44" i="19"/>
  <c r="AD44" i="19" s="1"/>
  <c r="AC43" i="19"/>
  <c r="AD43" i="19" s="1"/>
  <c r="AC42" i="19"/>
  <c r="AD42" i="19" s="1"/>
  <c r="AC41" i="19"/>
  <c r="AD41" i="19" s="1"/>
  <c r="AC40" i="19"/>
  <c r="AD40" i="19" s="1"/>
  <c r="AC39" i="19"/>
  <c r="AD39" i="19" s="1"/>
  <c r="AC38" i="19"/>
  <c r="AD38" i="19" s="1"/>
  <c r="AC37" i="19"/>
  <c r="AD37" i="19" s="1"/>
  <c r="AC36" i="19"/>
  <c r="AD36" i="19" s="1"/>
  <c r="AC35" i="19"/>
  <c r="AC34" i="19"/>
  <c r="AD34" i="19" s="1"/>
  <c r="AC33" i="19"/>
  <c r="AD33" i="19" s="1"/>
  <c r="AC32" i="19"/>
  <c r="AD32" i="19" s="1"/>
  <c r="AB31" i="19"/>
  <c r="AA31" i="19"/>
  <c r="Z31" i="19"/>
  <c r="Y31" i="19"/>
  <c r="X31" i="19"/>
  <c r="W31" i="19"/>
  <c r="W62" i="19" s="1"/>
  <c r="V31" i="19"/>
  <c r="U31" i="19"/>
  <c r="T31" i="19"/>
  <c r="S31" i="19"/>
  <c r="R31" i="19"/>
  <c r="Q31" i="19"/>
  <c r="P31" i="19"/>
  <c r="O31" i="19"/>
  <c r="O62" i="19" s="1"/>
  <c r="N31" i="19"/>
  <c r="M31" i="19"/>
  <c r="L31" i="19"/>
  <c r="K31" i="19"/>
  <c r="J31" i="19"/>
  <c r="I31" i="19"/>
  <c r="H31" i="19"/>
  <c r="G31" i="19"/>
  <c r="G62" i="19" s="1"/>
  <c r="F31" i="19"/>
  <c r="E31" i="19"/>
  <c r="D31" i="19"/>
  <c r="C31" i="19"/>
  <c r="B31" i="19"/>
  <c r="AC30" i="19"/>
  <c r="AD30" i="19" s="1"/>
  <c r="AC29" i="19"/>
  <c r="AD29" i="19" s="1"/>
  <c r="AC28" i="19"/>
  <c r="AD28" i="19" s="1"/>
  <c r="AC27" i="19"/>
  <c r="AD27" i="19" s="1"/>
  <c r="AC26" i="19"/>
  <c r="AD26" i="19" s="1"/>
  <c r="AC25" i="19"/>
  <c r="AD25" i="19" s="1"/>
  <c r="AC24" i="19"/>
  <c r="AD24" i="19" s="1"/>
  <c r="AC23" i="19"/>
  <c r="AD23" i="19" s="1"/>
  <c r="AC22" i="19"/>
  <c r="AD22" i="19" s="1"/>
  <c r="AC21" i="19"/>
  <c r="AD21" i="19" s="1"/>
  <c r="AC20" i="19"/>
  <c r="AD20" i="19" s="1"/>
  <c r="AC19" i="19"/>
  <c r="AD19" i="19" s="1"/>
  <c r="AC18" i="19"/>
  <c r="AD18" i="19" s="1"/>
  <c r="AC17" i="19"/>
  <c r="AD17" i="19" s="1"/>
  <c r="AC16" i="19"/>
  <c r="AD16" i="19" s="1"/>
  <c r="AC15" i="19"/>
  <c r="AD15" i="19" s="1"/>
  <c r="AC14" i="19"/>
  <c r="AD14" i="19" s="1"/>
  <c r="AC13" i="19"/>
  <c r="AD13" i="19" s="1"/>
  <c r="AC12" i="19"/>
  <c r="AD12" i="19" s="1"/>
  <c r="AC11" i="19"/>
  <c r="AD11" i="19" s="1"/>
  <c r="AC10" i="19"/>
  <c r="AD10" i="19" s="1"/>
  <c r="AC9" i="19"/>
  <c r="AD9" i="19" s="1"/>
  <c r="AC8" i="19"/>
  <c r="I62" i="19" l="1"/>
  <c r="R62" i="19"/>
  <c r="Z62" i="19"/>
  <c r="C62" i="19"/>
  <c r="K62" i="19"/>
  <c r="S62" i="19"/>
  <c r="AA62" i="19"/>
  <c r="L62" i="19"/>
  <c r="T62" i="19"/>
  <c r="AB62" i="19"/>
  <c r="Q62" i="19"/>
  <c r="H62" i="19"/>
  <c r="Y62" i="19"/>
  <c r="AC61" i="19"/>
  <c r="P62" i="19"/>
  <c r="X62" i="19"/>
  <c r="B62" i="19"/>
  <c r="J62" i="19"/>
  <c r="D62" i="19"/>
  <c r="AC31" i="19"/>
  <c r="E62" i="19"/>
  <c r="M62" i="19"/>
  <c r="U62" i="19"/>
  <c r="F62" i="19"/>
  <c r="N62" i="19"/>
  <c r="V62" i="19"/>
  <c r="AD8" i="19"/>
  <c r="AD31" i="19" s="1"/>
  <c r="AD35" i="19"/>
  <c r="AD61" i="19" s="1"/>
  <c r="AC62" i="19" l="1"/>
  <c r="AD62" i="19"/>
</calcChain>
</file>

<file path=xl/sharedStrings.xml><?xml version="1.0" encoding="utf-8"?>
<sst xmlns="http://schemas.openxmlformats.org/spreadsheetml/2006/main" count="267" uniqueCount="92">
  <si>
    <t>AÑO 2022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</si>
  <si>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</si>
  <si>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</si>
  <si>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</si>
  <si>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</si>
  <si>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</si>
  <si>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</si>
  <si>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</si>
  <si>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</si>
  <si>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</si>
  <si>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</si>
  <si>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</si>
  <si>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</si>
  <si>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</si>
  <si>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</si>
  <si>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</si>
  <si>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</si>
  <si>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</si>
  <si>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</si>
  <si>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</si>
  <si>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</si>
  <si>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</si>
  <si>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</si>
  <si>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</si>
  <si>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</si>
  <si>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</si>
  <si>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</si>
  <si>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</si>
  <si>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</si>
  <si>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</si>
  <si>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</si>
  <si>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</si>
  <si>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</si>
  <si>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</si>
  <si>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</si>
  <si>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</si>
  <si>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</si>
  <si>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</si>
  <si>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</si>
  <si>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</si>
  <si>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</si>
  <si>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</si>
  <si>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</si>
  <si>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</si>
  <si>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</si>
  <si>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</si>
  <si>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</si>
  <si>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</si>
  <si>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</si>
  <si>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</si>
  <si>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</si>
  <si>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</si>
  <si>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</si>
  <si>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</si>
  <si>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</si>
  <si>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</si>
  <si>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</si>
  <si>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</si>
  <si>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UE-27</t>
  </si>
  <si>
    <t>ExtraUE-27</t>
  </si>
  <si>
    <t>Alemania</t>
  </si>
  <si>
    <t>Austria</t>
  </si>
  <si>
    <t>Bélgica</t>
  </si>
  <si>
    <t>Bulgaria</t>
  </si>
  <si>
    <t>Chipre</t>
  </si>
  <si>
    <t>Croacia</t>
  </si>
  <si>
    <t>Dinam</t>
  </si>
  <si>
    <t>Eslovaquia</t>
  </si>
  <si>
    <t>Eslovenia</t>
  </si>
  <si>
    <t>Estonia</t>
  </si>
  <si>
    <t>Finland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</si>
  <si>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</si>
  <si>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</si>
  <si>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</si>
  <si>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</si>
  <si>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</si>
  <si>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</si>
  <si>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</si>
  <si>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</si>
  <si>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</t>
  </si>
  <si>
    <t>Malta</t>
  </si>
  <si>
    <t>P.Bajos</t>
  </si>
  <si>
    <t>Polonia</t>
  </si>
  <si>
    <t>Portugal</t>
  </si>
  <si>
    <t>R.Checa</t>
  </si>
  <si>
    <t>Rumanía</t>
  </si>
  <si>
    <t>Suecia</t>
  </si>
  <si>
    <t>EXPORTACIONES ESPAÑOLAS DE FRUTAS Y HORTALIZAS FRESCAS POR PAÍSES DESTINO UE-27</t>
  </si>
  <si>
    <t>MILES DE EUROS</t>
  </si>
  <si>
    <t>AÑO 2023</t>
  </si>
  <si>
    <t>ENERO-DICIEMBRE 2024</t>
  </si>
  <si>
    <t>* 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</si>
</sst>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  <xf numFmtId="0" fontId="11" fillId="0" borderId="0" xfId="1" applyFont="1"/>
    <xf numFmtId="0" fontId="6" fillId="0" borderId="0" xfId="1" applyFont="1"/>
    <xf numFmtId="3" fontId="12" fillId="0" borderId="0" xfId="3" applyNumberFormat="1" applyFont="1" applyFill="1" applyBorder="1"/>
    <xf numFmtId="0" fontId="10" fillId="0" borderId="0" xfId="0" applyFon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3D59-5A8A-4064-A25B-19FCA39AFE29}">
  <sheetPr>
    <pageSetUpPr fitToPage="1"/>
  </sheetPr>
  <dimension ref="A3:AF64"/>
  <sheetViews>
    <sheetView workbookViewId="0">
      <selection activeCell="I4" sqref="I4"/>
    </sheetView>
  </sheetViews>
  <sheetFormatPr baseColWidth="10" defaultRowHeight="14.4" x14ac:dyDescent="0.3"/>
  <cols>
    <col min="1" max="1" width="21.6640625" customWidth="1"/>
    <col min="2" max="2" width="9.109375" bestFit="1" customWidth="1"/>
    <col min="3" max="4" width="7.5546875" bestFit="1" customWidth="1"/>
    <col min="5" max="5" width="7.77734375" bestFit="1" customWidth="1"/>
    <col min="6" max="6" width="6.44140625" bestFit="1" customWidth="1"/>
    <col min="7" max="7" width="7.21875" bestFit="1" customWidth="1"/>
    <col min="8" max="8" width="7.5546875" bestFit="1" customWidth="1"/>
    <col min="9" max="9" width="10" bestFit="1" customWidth="1"/>
    <col min="10" max="10" width="8.88671875" bestFit="1" customWidth="1"/>
    <col min="11" max="11" width="7.109375" bestFit="1" customWidth="1"/>
    <col min="12" max="12" width="7.5546875" bestFit="1" customWidth="1"/>
    <col min="13" max="13" width="9.109375" bestFit="1" customWidth="1"/>
    <col min="14" max="14" width="6.5546875" bestFit="1" customWidth="1"/>
    <col min="15" max="16" width="7.5546875" bestFit="1" customWidth="1"/>
    <col min="17" max="17" width="7.44140625" bestFit="1" customWidth="1"/>
    <col min="18" max="18" width="7.5546875" bestFit="1" customWidth="1"/>
    <col min="19" max="19" width="7.21875" bestFit="1" customWidth="1"/>
    <col min="20" max="21" width="7.6640625" bestFit="1" customWidth="1"/>
    <col min="22" max="22" width="5.88671875" bestFit="1" customWidth="1"/>
    <col min="23" max="23" width="9.109375" bestFit="1" customWidth="1"/>
    <col min="24" max="24" width="7.5546875" bestFit="1" customWidth="1"/>
    <col min="25" max="25" width="8.109375" bestFit="1" customWidth="1"/>
    <col min="26" max="26" width="7.77734375" bestFit="1" customWidth="1"/>
    <col min="27" max="27" width="8.44140625" bestFit="1" customWidth="1"/>
    <col min="28" max="28" width="7.5546875" bestFit="1" customWidth="1"/>
    <col min="29" max="29" width="10.109375" style="19" bestFit="1" customWidth="1"/>
    <col min="30" max="30" width="9.6640625" style="19" customWidth="1"/>
    <col min="31" max="31" width="12" style="19" customWidth="1"/>
  </cols>
  <sheetData>
    <row r="3" spans="1:32" ht="18" x14ac:dyDescent="0.35">
      <c r="A3" s="1" t="s">
        <v>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88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78</v>
      </c>
      <c r="U7" s="7" t="s">
        <v>79</v>
      </c>
      <c r="V7" s="7" t="s">
        <v>80</v>
      </c>
      <c r="W7" s="7" t="s">
        <v>81</v>
      </c>
      <c r="X7" s="7" t="s">
        <v>82</v>
      </c>
      <c r="Y7" s="7" t="s">
        <v>83</v>
      </c>
      <c r="Z7" s="7" t="s">
        <v>84</v>
      </c>
      <c r="AA7" s="7" t="s">
        <v>85</v>
      </c>
      <c r="AB7" s="7" t="s">
        <v>86</v>
      </c>
      <c r="AC7" s="7" t="s">
        <v>58</v>
      </c>
      <c r="AD7" s="7" t="s">
        <v>59</v>
      </c>
      <c r="AE7" s="7" t="s">
        <v>1</v>
      </c>
    </row>
    <row r="8" spans="1:32" ht="15" thickTop="1" x14ac:dyDescent="0.3">
      <c r="A8" s="8" t="s">
        <v>2</v>
      </c>
      <c r="B8" s="9">
        <v>1183</v>
      </c>
      <c r="C8" s="9">
        <v>15</v>
      </c>
      <c r="D8" s="9">
        <v>229</v>
      </c>
      <c r="E8" s="9">
        <v>3</v>
      </c>
      <c r="F8" s="9"/>
      <c r="G8" s="9">
        <v>2</v>
      </c>
      <c r="H8" s="9">
        <v>22</v>
      </c>
      <c r="I8" s="9">
        <v>2</v>
      </c>
      <c r="J8" s="9">
        <v>1</v>
      </c>
      <c r="K8" s="9">
        <v>0</v>
      </c>
      <c r="L8" s="9">
        <v>5</v>
      </c>
      <c r="M8" s="9">
        <v>1620</v>
      </c>
      <c r="N8" s="9">
        <v>1</v>
      </c>
      <c r="O8" s="9">
        <v>17</v>
      </c>
      <c r="P8" s="9">
        <v>18</v>
      </c>
      <c r="Q8" s="9"/>
      <c r="R8" s="9">
        <v>300</v>
      </c>
      <c r="S8" s="9"/>
      <c r="T8" s="9"/>
      <c r="U8" s="9">
        <v>11</v>
      </c>
      <c r="V8" s="9">
        <v>3</v>
      </c>
      <c r="W8" s="9">
        <v>711</v>
      </c>
      <c r="X8" s="9">
        <v>35</v>
      </c>
      <c r="Y8" s="9">
        <v>175</v>
      </c>
      <c r="Z8" s="9">
        <v>53</v>
      </c>
      <c r="AA8" s="9">
        <v>8</v>
      </c>
      <c r="AB8" s="9">
        <v>478</v>
      </c>
      <c r="AC8" s="18">
        <f>SUM(B8:AB8)</f>
        <v>4892</v>
      </c>
      <c r="AD8" s="18">
        <f>+AE8-AC8</f>
        <v>2071</v>
      </c>
      <c r="AE8" s="10">
        <v>6963</v>
      </c>
      <c r="AF8" s="15"/>
    </row>
    <row r="9" spans="1:32" x14ac:dyDescent="0.3">
      <c r="A9" s="8" t="s">
        <v>3</v>
      </c>
      <c r="B9" s="9">
        <v>77310</v>
      </c>
      <c r="C9" s="9">
        <v>1568</v>
      </c>
      <c r="D9" s="9">
        <v>5786</v>
      </c>
      <c r="E9" s="9">
        <v>457</v>
      </c>
      <c r="F9" s="9"/>
      <c r="G9" s="9">
        <v>1047</v>
      </c>
      <c r="H9" s="9">
        <v>5599</v>
      </c>
      <c r="I9" s="9">
        <v>2158</v>
      </c>
      <c r="J9" s="9">
        <v>78</v>
      </c>
      <c r="K9" s="9">
        <v>52</v>
      </c>
      <c r="L9" s="9">
        <v>1861</v>
      </c>
      <c r="M9" s="9">
        <v>35380</v>
      </c>
      <c r="N9" s="9">
        <v>1279</v>
      </c>
      <c r="O9" s="9">
        <v>3813</v>
      </c>
      <c r="P9" s="9">
        <v>2306</v>
      </c>
      <c r="Q9" s="9">
        <v>3</v>
      </c>
      <c r="R9" s="9">
        <v>35899</v>
      </c>
      <c r="S9" s="9">
        <v>532</v>
      </c>
      <c r="T9" s="9">
        <v>16</v>
      </c>
      <c r="U9" s="9">
        <v>42</v>
      </c>
      <c r="V9" s="9">
        <v>502</v>
      </c>
      <c r="W9" s="9">
        <v>12541</v>
      </c>
      <c r="X9" s="9">
        <v>13165</v>
      </c>
      <c r="Y9" s="9">
        <v>12657</v>
      </c>
      <c r="Z9" s="9">
        <v>11103</v>
      </c>
      <c r="AA9" s="9">
        <v>2843</v>
      </c>
      <c r="AB9" s="9">
        <v>5479</v>
      </c>
      <c r="AC9" s="18">
        <f t="shared" ref="AC9:AC30" si="0">SUM(B9:AB9)</f>
        <v>233476</v>
      </c>
      <c r="AD9" s="18">
        <f t="shared" ref="AD9:AD30" si="1">+AE9-AC9</f>
        <v>149335</v>
      </c>
      <c r="AE9" s="10">
        <v>382811</v>
      </c>
    </row>
    <row r="10" spans="1:32" x14ac:dyDescent="0.3">
      <c r="A10" s="8" t="s">
        <v>4</v>
      </c>
      <c r="B10" s="9">
        <v>1970</v>
      </c>
      <c r="C10" s="9">
        <v>20</v>
      </c>
      <c r="D10" s="9">
        <v>630</v>
      </c>
      <c r="E10" s="9">
        <v>43</v>
      </c>
      <c r="F10" s="9"/>
      <c r="G10" s="9">
        <v>4</v>
      </c>
      <c r="H10" s="9">
        <v>114</v>
      </c>
      <c r="I10" s="9"/>
      <c r="J10" s="9">
        <v>0</v>
      </c>
      <c r="K10" s="9">
        <v>2</v>
      </c>
      <c r="L10" s="9"/>
      <c r="M10" s="9">
        <v>13603</v>
      </c>
      <c r="N10" s="9">
        <v>1</v>
      </c>
      <c r="O10" s="9">
        <v>1</v>
      </c>
      <c r="P10" s="9">
        <v>3</v>
      </c>
      <c r="Q10" s="9"/>
      <c r="R10" s="9">
        <v>1215</v>
      </c>
      <c r="S10" s="9"/>
      <c r="T10" s="9"/>
      <c r="U10" s="9">
        <v>28</v>
      </c>
      <c r="V10" s="9"/>
      <c r="W10" s="9">
        <v>1881</v>
      </c>
      <c r="X10" s="9">
        <v>105</v>
      </c>
      <c r="Y10" s="9">
        <v>55</v>
      </c>
      <c r="Z10" s="9">
        <v>2</v>
      </c>
      <c r="AA10" s="9">
        <v>0</v>
      </c>
      <c r="AB10" s="9">
        <v>158</v>
      </c>
      <c r="AC10" s="18">
        <f t="shared" si="0"/>
        <v>19835</v>
      </c>
      <c r="AD10" s="18">
        <f t="shared" si="1"/>
        <v>588</v>
      </c>
      <c r="AE10" s="10">
        <v>20423</v>
      </c>
    </row>
    <row r="11" spans="1:32" x14ac:dyDescent="0.3">
      <c r="A11" s="8" t="s">
        <v>5</v>
      </c>
      <c r="B11" s="9">
        <v>22030</v>
      </c>
      <c r="C11" s="9">
        <v>489</v>
      </c>
      <c r="D11" s="9">
        <v>3821</v>
      </c>
      <c r="E11" s="9">
        <v>93</v>
      </c>
      <c r="F11" s="9"/>
      <c r="G11" s="9">
        <v>1</v>
      </c>
      <c r="H11" s="9">
        <v>1311</v>
      </c>
      <c r="I11" s="9">
        <v>684</v>
      </c>
      <c r="J11" s="9">
        <v>67</v>
      </c>
      <c r="K11" s="9">
        <v>76</v>
      </c>
      <c r="L11" s="9">
        <v>303</v>
      </c>
      <c r="M11" s="9">
        <v>5276</v>
      </c>
      <c r="N11" s="9">
        <v>120</v>
      </c>
      <c r="O11" s="9">
        <v>672</v>
      </c>
      <c r="P11" s="9">
        <v>1621</v>
      </c>
      <c r="Q11" s="9"/>
      <c r="R11" s="9">
        <v>2554</v>
      </c>
      <c r="S11" s="9">
        <v>196</v>
      </c>
      <c r="T11" s="9">
        <v>200</v>
      </c>
      <c r="U11" s="9">
        <v>24</v>
      </c>
      <c r="V11" s="9">
        <v>19</v>
      </c>
      <c r="W11" s="9">
        <v>7968</v>
      </c>
      <c r="X11" s="9">
        <v>3067</v>
      </c>
      <c r="Y11" s="9">
        <v>631</v>
      </c>
      <c r="Z11" s="9">
        <v>961</v>
      </c>
      <c r="AA11" s="9">
        <v>282</v>
      </c>
      <c r="AB11" s="9">
        <v>1126</v>
      </c>
      <c r="AC11" s="18">
        <f t="shared" si="0"/>
        <v>53592</v>
      </c>
      <c r="AD11" s="18">
        <f t="shared" si="1"/>
        <v>30192</v>
      </c>
      <c r="AE11" s="10">
        <v>83784</v>
      </c>
    </row>
    <row r="12" spans="1:32" x14ac:dyDescent="0.3">
      <c r="A12" s="8" t="s">
        <v>6</v>
      </c>
      <c r="B12" s="9">
        <v>46846</v>
      </c>
      <c r="C12" s="9">
        <v>2552</v>
      </c>
      <c r="D12" s="9">
        <v>4486</v>
      </c>
      <c r="E12" s="9">
        <v>199</v>
      </c>
      <c r="F12" s="9">
        <v>10</v>
      </c>
      <c r="G12" s="9">
        <v>511</v>
      </c>
      <c r="H12" s="9">
        <v>1843</v>
      </c>
      <c r="I12" s="9">
        <v>510</v>
      </c>
      <c r="J12" s="9">
        <v>71</v>
      </c>
      <c r="K12" s="9">
        <v>360</v>
      </c>
      <c r="L12" s="9">
        <v>655</v>
      </c>
      <c r="M12" s="9">
        <v>57915</v>
      </c>
      <c r="N12" s="9">
        <v>684</v>
      </c>
      <c r="O12" s="9">
        <v>1784</v>
      </c>
      <c r="P12" s="9">
        <v>652</v>
      </c>
      <c r="Q12" s="9"/>
      <c r="R12" s="9">
        <v>20603</v>
      </c>
      <c r="S12" s="9">
        <v>399</v>
      </c>
      <c r="T12" s="9">
        <v>280</v>
      </c>
      <c r="U12" s="9">
        <v>313</v>
      </c>
      <c r="V12" s="9">
        <v>37</v>
      </c>
      <c r="W12" s="9">
        <v>15571</v>
      </c>
      <c r="X12" s="9">
        <v>3677</v>
      </c>
      <c r="Y12" s="9">
        <v>2823</v>
      </c>
      <c r="Z12" s="9">
        <v>1738</v>
      </c>
      <c r="AA12" s="9">
        <v>2717</v>
      </c>
      <c r="AB12" s="9">
        <v>2630</v>
      </c>
      <c r="AC12" s="18">
        <f t="shared" si="0"/>
        <v>169866</v>
      </c>
      <c r="AD12" s="18">
        <f t="shared" si="1"/>
        <v>31439</v>
      </c>
      <c r="AE12" s="10">
        <v>201305</v>
      </c>
    </row>
    <row r="13" spans="1:32" x14ac:dyDescent="0.3">
      <c r="A13" s="8" t="s">
        <v>7</v>
      </c>
      <c r="B13" s="9">
        <v>136011</v>
      </c>
      <c r="C13" s="9">
        <v>10362</v>
      </c>
      <c r="D13" s="9">
        <v>18036</v>
      </c>
      <c r="E13" s="9">
        <v>78</v>
      </c>
      <c r="F13" s="9">
        <v>2</v>
      </c>
      <c r="G13" s="9">
        <v>1333</v>
      </c>
      <c r="H13" s="9">
        <v>4956</v>
      </c>
      <c r="I13" s="9">
        <v>2291</v>
      </c>
      <c r="J13" s="9">
        <v>512</v>
      </c>
      <c r="K13" s="9">
        <v>195</v>
      </c>
      <c r="L13" s="9">
        <v>3279</v>
      </c>
      <c r="M13" s="9">
        <v>138897</v>
      </c>
      <c r="N13" s="9">
        <v>176</v>
      </c>
      <c r="O13" s="9">
        <v>3144</v>
      </c>
      <c r="P13" s="9">
        <v>1489</v>
      </c>
      <c r="Q13" s="9"/>
      <c r="R13" s="9">
        <v>14969</v>
      </c>
      <c r="S13" s="9">
        <v>759</v>
      </c>
      <c r="T13" s="9">
        <v>404</v>
      </c>
      <c r="U13" s="9">
        <v>581</v>
      </c>
      <c r="V13" s="9">
        <v>59</v>
      </c>
      <c r="W13" s="9">
        <v>49301</v>
      </c>
      <c r="X13" s="9">
        <v>17822</v>
      </c>
      <c r="Y13" s="9">
        <v>9221</v>
      </c>
      <c r="Z13" s="9">
        <v>5018</v>
      </c>
      <c r="AA13" s="9">
        <v>555</v>
      </c>
      <c r="AB13" s="9">
        <v>5023</v>
      </c>
      <c r="AC13" s="18">
        <f t="shared" si="0"/>
        <v>424473</v>
      </c>
      <c r="AD13" s="18">
        <f t="shared" si="1"/>
        <v>61555</v>
      </c>
      <c r="AE13" s="10">
        <v>486028</v>
      </c>
    </row>
    <row r="14" spans="1:32" x14ac:dyDescent="0.3">
      <c r="A14" s="8" t="s">
        <v>8</v>
      </c>
      <c r="B14" s="9">
        <v>5615</v>
      </c>
      <c r="C14" s="9">
        <v>381</v>
      </c>
      <c r="D14" s="9">
        <v>1761</v>
      </c>
      <c r="E14" s="9">
        <v>3</v>
      </c>
      <c r="F14" s="9"/>
      <c r="G14" s="9">
        <v>74</v>
      </c>
      <c r="H14" s="9">
        <v>697</v>
      </c>
      <c r="I14" s="9">
        <v>171</v>
      </c>
      <c r="J14" s="9">
        <v>12</v>
      </c>
      <c r="K14" s="9">
        <v>11</v>
      </c>
      <c r="L14" s="9">
        <v>27</v>
      </c>
      <c r="M14" s="9">
        <v>7767</v>
      </c>
      <c r="N14" s="9">
        <v>25</v>
      </c>
      <c r="O14" s="9">
        <v>74</v>
      </c>
      <c r="P14" s="9">
        <v>556</v>
      </c>
      <c r="Q14" s="9"/>
      <c r="R14" s="9">
        <v>2460</v>
      </c>
      <c r="S14" s="9">
        <v>23</v>
      </c>
      <c r="T14" s="9">
        <v>36</v>
      </c>
      <c r="U14" s="9">
        <v>96</v>
      </c>
      <c r="V14" s="9">
        <v>73</v>
      </c>
      <c r="W14" s="9">
        <v>3614</v>
      </c>
      <c r="X14" s="9">
        <v>1158</v>
      </c>
      <c r="Y14" s="9">
        <v>1031</v>
      </c>
      <c r="Z14" s="9">
        <v>372</v>
      </c>
      <c r="AA14" s="9">
        <v>11</v>
      </c>
      <c r="AB14" s="9">
        <v>756</v>
      </c>
      <c r="AC14" s="18">
        <f t="shared" si="0"/>
        <v>26804</v>
      </c>
      <c r="AD14" s="18">
        <f t="shared" si="1"/>
        <v>10431</v>
      </c>
      <c r="AE14" s="10">
        <v>37235</v>
      </c>
    </row>
    <row r="15" spans="1:32" x14ac:dyDescent="0.3">
      <c r="A15" s="8" t="s">
        <v>9</v>
      </c>
      <c r="B15" s="9">
        <v>54146</v>
      </c>
      <c r="C15" s="9">
        <v>593</v>
      </c>
      <c r="D15" s="9">
        <v>5266</v>
      </c>
      <c r="E15" s="9">
        <v>46</v>
      </c>
      <c r="F15" s="9">
        <v>0</v>
      </c>
      <c r="G15" s="9">
        <v>279</v>
      </c>
      <c r="H15" s="9">
        <v>59</v>
      </c>
      <c r="I15" s="9"/>
      <c r="J15" s="9">
        <v>84</v>
      </c>
      <c r="K15" s="9">
        <v>24</v>
      </c>
      <c r="L15" s="9">
        <v>444</v>
      </c>
      <c r="M15" s="9">
        <v>14639</v>
      </c>
      <c r="N15" s="9">
        <v>28</v>
      </c>
      <c r="O15" s="9">
        <v>381</v>
      </c>
      <c r="P15" s="9">
        <v>4569</v>
      </c>
      <c r="Q15" s="9"/>
      <c r="R15" s="9">
        <v>2368</v>
      </c>
      <c r="S15" s="9">
        <v>21</v>
      </c>
      <c r="T15" s="9">
        <v>42</v>
      </c>
      <c r="U15" s="9">
        <v>83</v>
      </c>
      <c r="V15" s="9">
        <v>51</v>
      </c>
      <c r="W15" s="9">
        <v>6433</v>
      </c>
      <c r="X15" s="9">
        <v>1728</v>
      </c>
      <c r="Y15" s="9">
        <v>15493</v>
      </c>
      <c r="Z15" s="9">
        <v>248</v>
      </c>
      <c r="AA15" s="9">
        <v>115</v>
      </c>
      <c r="AB15" s="9">
        <v>832</v>
      </c>
      <c r="AC15" s="18">
        <f t="shared" si="0"/>
        <v>107972</v>
      </c>
      <c r="AD15" s="18">
        <f t="shared" si="1"/>
        <v>72188</v>
      </c>
      <c r="AE15" s="10">
        <v>180160</v>
      </c>
    </row>
    <row r="16" spans="1:32" x14ac:dyDescent="0.3">
      <c r="A16" s="8" t="s">
        <v>10</v>
      </c>
      <c r="B16" s="9">
        <v>132894</v>
      </c>
      <c r="C16" s="9">
        <v>2824</v>
      </c>
      <c r="D16" s="9">
        <v>20109</v>
      </c>
      <c r="E16" s="9">
        <v>947</v>
      </c>
      <c r="F16" s="9">
        <v>245</v>
      </c>
      <c r="G16" s="9">
        <v>763</v>
      </c>
      <c r="H16" s="9">
        <v>16431</v>
      </c>
      <c r="I16" s="9">
        <v>3579</v>
      </c>
      <c r="J16" s="9">
        <v>290</v>
      </c>
      <c r="K16" s="9">
        <v>302</v>
      </c>
      <c r="L16" s="9">
        <v>8011</v>
      </c>
      <c r="M16" s="9">
        <v>58014</v>
      </c>
      <c r="N16" s="9">
        <v>1177</v>
      </c>
      <c r="O16" s="9">
        <v>3153</v>
      </c>
      <c r="P16" s="9">
        <v>8657</v>
      </c>
      <c r="Q16" s="9">
        <v>4</v>
      </c>
      <c r="R16" s="9">
        <v>9129</v>
      </c>
      <c r="S16" s="9">
        <v>1709</v>
      </c>
      <c r="T16" s="9">
        <v>2032</v>
      </c>
      <c r="U16" s="9">
        <v>142</v>
      </c>
      <c r="V16" s="9">
        <v>375</v>
      </c>
      <c r="W16" s="9">
        <v>75233</v>
      </c>
      <c r="X16" s="9">
        <v>25725</v>
      </c>
      <c r="Y16" s="9">
        <v>16067</v>
      </c>
      <c r="Z16" s="9">
        <v>5895</v>
      </c>
      <c r="AA16" s="9">
        <v>1998</v>
      </c>
      <c r="AB16" s="9">
        <v>13923</v>
      </c>
      <c r="AC16" s="18">
        <f t="shared" si="0"/>
        <v>409628</v>
      </c>
      <c r="AD16" s="18">
        <f t="shared" si="1"/>
        <v>228012</v>
      </c>
      <c r="AE16" s="10">
        <v>637640</v>
      </c>
    </row>
    <row r="17" spans="1:31" x14ac:dyDescent="0.3">
      <c r="A17" s="8" t="s">
        <v>11</v>
      </c>
      <c r="B17" s="9">
        <v>30448</v>
      </c>
      <c r="C17" s="9">
        <v>1760</v>
      </c>
      <c r="D17" s="9">
        <v>2088</v>
      </c>
      <c r="E17" s="9">
        <v>99</v>
      </c>
      <c r="F17" s="9">
        <v>0</v>
      </c>
      <c r="G17" s="9">
        <v>80</v>
      </c>
      <c r="H17" s="9">
        <v>660</v>
      </c>
      <c r="I17" s="9">
        <v>26</v>
      </c>
      <c r="J17" s="9"/>
      <c r="K17" s="9">
        <v>10</v>
      </c>
      <c r="L17" s="9">
        <v>375</v>
      </c>
      <c r="M17" s="9">
        <v>21280</v>
      </c>
      <c r="N17" s="9">
        <v>15</v>
      </c>
      <c r="O17" s="9">
        <v>161</v>
      </c>
      <c r="P17" s="9">
        <v>166</v>
      </c>
      <c r="Q17" s="9"/>
      <c r="R17" s="9">
        <v>3555</v>
      </c>
      <c r="S17" s="9">
        <v>56</v>
      </c>
      <c r="T17" s="9">
        <v>1</v>
      </c>
      <c r="U17" s="9">
        <v>91</v>
      </c>
      <c r="V17" s="9">
        <v>0</v>
      </c>
      <c r="W17" s="9">
        <v>10217</v>
      </c>
      <c r="X17" s="9">
        <v>5188</v>
      </c>
      <c r="Y17" s="9">
        <v>1030</v>
      </c>
      <c r="Z17" s="9">
        <v>1326</v>
      </c>
      <c r="AA17" s="9">
        <v>545</v>
      </c>
      <c r="AB17" s="9">
        <v>1429</v>
      </c>
      <c r="AC17" s="18">
        <f t="shared" si="0"/>
        <v>80606</v>
      </c>
      <c r="AD17" s="18">
        <f t="shared" si="1"/>
        <v>4495</v>
      </c>
      <c r="AE17" s="10">
        <v>85101</v>
      </c>
    </row>
    <row r="18" spans="1:31" x14ac:dyDescent="0.3">
      <c r="A18" s="8" t="s">
        <v>12</v>
      </c>
      <c r="B18" s="9">
        <v>35859</v>
      </c>
      <c r="C18" s="9">
        <v>872</v>
      </c>
      <c r="D18" s="9">
        <v>2482</v>
      </c>
      <c r="E18" s="9">
        <v>211</v>
      </c>
      <c r="F18" s="9"/>
      <c r="G18" s="9">
        <v>34</v>
      </c>
      <c r="H18" s="9">
        <v>3605</v>
      </c>
      <c r="I18" s="9">
        <v>654</v>
      </c>
      <c r="J18" s="9">
        <v>39</v>
      </c>
      <c r="K18" s="9">
        <v>10</v>
      </c>
      <c r="L18" s="9">
        <v>1756</v>
      </c>
      <c r="M18" s="9">
        <v>28270</v>
      </c>
      <c r="N18" s="9">
        <v>359</v>
      </c>
      <c r="O18" s="9">
        <v>8</v>
      </c>
      <c r="P18" s="9">
        <v>325</v>
      </c>
      <c r="Q18" s="9">
        <v>3</v>
      </c>
      <c r="R18" s="9">
        <v>6157</v>
      </c>
      <c r="S18" s="9">
        <v>35</v>
      </c>
      <c r="T18" s="9">
        <v>31</v>
      </c>
      <c r="U18" s="9">
        <v>22</v>
      </c>
      <c r="V18" s="9">
        <v>5</v>
      </c>
      <c r="W18" s="9">
        <v>1945</v>
      </c>
      <c r="X18" s="9">
        <v>1502</v>
      </c>
      <c r="Y18" s="9">
        <v>4400</v>
      </c>
      <c r="Z18" s="9">
        <v>588</v>
      </c>
      <c r="AA18" s="9">
        <v>286</v>
      </c>
      <c r="AB18" s="9">
        <v>665</v>
      </c>
      <c r="AC18" s="18">
        <f t="shared" si="0"/>
        <v>90123</v>
      </c>
      <c r="AD18" s="18">
        <f t="shared" si="1"/>
        <v>3967</v>
      </c>
      <c r="AE18" s="10">
        <v>94090</v>
      </c>
    </row>
    <row r="19" spans="1:31" x14ac:dyDescent="0.3">
      <c r="A19" s="8" t="s">
        <v>13</v>
      </c>
      <c r="B19" s="9">
        <v>4734</v>
      </c>
      <c r="C19" s="9">
        <v>275</v>
      </c>
      <c r="D19" s="9">
        <v>1592</v>
      </c>
      <c r="E19" s="9">
        <v>3</v>
      </c>
      <c r="F19" s="9">
        <v>0</v>
      </c>
      <c r="G19" s="9">
        <v>2</v>
      </c>
      <c r="H19" s="9">
        <v>344</v>
      </c>
      <c r="I19" s="9">
        <v>233</v>
      </c>
      <c r="J19" s="9"/>
      <c r="K19" s="9"/>
      <c r="L19" s="9">
        <v>344</v>
      </c>
      <c r="M19" s="9">
        <v>4489</v>
      </c>
      <c r="N19" s="9">
        <v>27</v>
      </c>
      <c r="O19" s="9">
        <v>141</v>
      </c>
      <c r="P19" s="9">
        <v>679</v>
      </c>
      <c r="Q19" s="9"/>
      <c r="R19" s="9">
        <v>661</v>
      </c>
      <c r="S19" s="9">
        <v>2</v>
      </c>
      <c r="T19" s="9">
        <v>0</v>
      </c>
      <c r="U19" s="9">
        <v>148</v>
      </c>
      <c r="V19" s="9">
        <v>0</v>
      </c>
      <c r="W19" s="9">
        <v>13419</v>
      </c>
      <c r="X19" s="9">
        <v>3034</v>
      </c>
      <c r="Y19" s="9">
        <v>1596</v>
      </c>
      <c r="Z19" s="9">
        <v>444</v>
      </c>
      <c r="AA19" s="9">
        <v>5</v>
      </c>
      <c r="AB19" s="9">
        <v>1594</v>
      </c>
      <c r="AC19" s="18">
        <f t="shared" si="0"/>
        <v>33766</v>
      </c>
      <c r="AD19" s="18">
        <f t="shared" si="1"/>
        <v>31461</v>
      </c>
      <c r="AE19" s="10">
        <v>65227</v>
      </c>
    </row>
    <row r="20" spans="1:31" x14ac:dyDescent="0.3">
      <c r="A20" s="8" t="s">
        <v>14</v>
      </c>
      <c r="B20" s="9">
        <v>342</v>
      </c>
      <c r="C20" s="9">
        <v>2</v>
      </c>
      <c r="D20" s="9">
        <v>64</v>
      </c>
      <c r="E20" s="9">
        <v>0</v>
      </c>
      <c r="F20" s="9"/>
      <c r="G20" s="9"/>
      <c r="H20" s="9">
        <v>9</v>
      </c>
      <c r="I20" s="9">
        <v>7</v>
      </c>
      <c r="J20" s="9"/>
      <c r="K20" s="9">
        <v>11</v>
      </c>
      <c r="L20" s="9"/>
      <c r="M20" s="9">
        <v>2864</v>
      </c>
      <c r="N20" s="9">
        <v>0</v>
      </c>
      <c r="O20" s="9">
        <v>1</v>
      </c>
      <c r="P20" s="9">
        <v>4</v>
      </c>
      <c r="Q20" s="9">
        <v>1</v>
      </c>
      <c r="R20" s="9">
        <v>207</v>
      </c>
      <c r="S20" s="9">
        <v>8</v>
      </c>
      <c r="T20" s="9">
        <v>1</v>
      </c>
      <c r="U20" s="9"/>
      <c r="V20" s="9">
        <v>2</v>
      </c>
      <c r="W20" s="9">
        <v>77</v>
      </c>
      <c r="X20" s="9">
        <v>22</v>
      </c>
      <c r="Y20" s="9">
        <v>201</v>
      </c>
      <c r="Z20" s="9">
        <v>161</v>
      </c>
      <c r="AA20" s="9">
        <v>0</v>
      </c>
      <c r="AB20" s="9">
        <v>7</v>
      </c>
      <c r="AC20" s="18">
        <f t="shared" si="0"/>
        <v>3991</v>
      </c>
      <c r="AD20" s="18">
        <f t="shared" si="1"/>
        <v>211</v>
      </c>
      <c r="AE20" s="10">
        <v>4202</v>
      </c>
    </row>
    <row r="21" spans="1:31" x14ac:dyDescent="0.3">
      <c r="A21" s="8" t="s">
        <v>15</v>
      </c>
      <c r="B21" s="9">
        <v>7730</v>
      </c>
      <c r="C21" s="9">
        <v>552</v>
      </c>
      <c r="D21" s="9">
        <v>857</v>
      </c>
      <c r="E21" s="9">
        <v>3</v>
      </c>
      <c r="F21" s="9"/>
      <c r="G21" s="9">
        <v>260</v>
      </c>
      <c r="H21" s="9">
        <v>18</v>
      </c>
      <c r="I21" s="9"/>
      <c r="J21" s="9">
        <v>82</v>
      </c>
      <c r="K21" s="9">
        <v>7</v>
      </c>
      <c r="L21" s="9">
        <v>1</v>
      </c>
      <c r="M21" s="9">
        <v>4948</v>
      </c>
      <c r="N21" s="9">
        <v>332</v>
      </c>
      <c r="O21" s="9">
        <v>10</v>
      </c>
      <c r="P21" s="9">
        <v>1744</v>
      </c>
      <c r="Q21" s="9">
        <v>1</v>
      </c>
      <c r="R21" s="9">
        <v>4298</v>
      </c>
      <c r="S21" s="9"/>
      <c r="T21" s="9">
        <v>0</v>
      </c>
      <c r="U21" s="9">
        <v>5</v>
      </c>
      <c r="V21" s="9">
        <v>2</v>
      </c>
      <c r="W21" s="9">
        <v>13830</v>
      </c>
      <c r="X21" s="9">
        <v>186</v>
      </c>
      <c r="Y21" s="9">
        <v>4146</v>
      </c>
      <c r="Z21" s="9">
        <v>8</v>
      </c>
      <c r="AA21" s="9">
        <v>31</v>
      </c>
      <c r="AB21" s="9">
        <v>32</v>
      </c>
      <c r="AC21" s="18">
        <f t="shared" si="0"/>
        <v>39083</v>
      </c>
      <c r="AD21" s="18">
        <f t="shared" si="1"/>
        <v>2442</v>
      </c>
      <c r="AE21" s="10">
        <v>41525</v>
      </c>
    </row>
    <row r="22" spans="1:31" x14ac:dyDescent="0.3">
      <c r="A22" s="8" t="s">
        <v>16</v>
      </c>
      <c r="B22" s="9">
        <v>213577</v>
      </c>
      <c r="C22" s="9">
        <v>17437</v>
      </c>
      <c r="D22" s="9">
        <v>11784</v>
      </c>
      <c r="E22" s="9">
        <v>2072</v>
      </c>
      <c r="F22" s="9">
        <v>217</v>
      </c>
      <c r="G22" s="9">
        <v>987</v>
      </c>
      <c r="H22" s="9">
        <v>15821</v>
      </c>
      <c r="I22" s="9">
        <v>4814</v>
      </c>
      <c r="J22" s="9">
        <v>195</v>
      </c>
      <c r="K22" s="9">
        <v>486</v>
      </c>
      <c r="L22" s="9">
        <v>9990</v>
      </c>
      <c r="M22" s="9">
        <v>150053</v>
      </c>
      <c r="N22" s="9">
        <v>2196</v>
      </c>
      <c r="O22" s="9">
        <v>7498</v>
      </c>
      <c r="P22" s="9">
        <v>5489</v>
      </c>
      <c r="Q22" s="9">
        <v>1</v>
      </c>
      <c r="R22" s="9">
        <v>57138</v>
      </c>
      <c r="S22" s="9">
        <v>893</v>
      </c>
      <c r="T22" s="9">
        <v>1028</v>
      </c>
      <c r="U22" s="9">
        <v>400</v>
      </c>
      <c r="V22" s="9">
        <v>278</v>
      </c>
      <c r="W22" s="9">
        <v>58466</v>
      </c>
      <c r="X22" s="9">
        <v>30183</v>
      </c>
      <c r="Y22" s="9">
        <v>9352</v>
      </c>
      <c r="Z22" s="9">
        <v>14713</v>
      </c>
      <c r="AA22" s="9">
        <v>1602</v>
      </c>
      <c r="AB22" s="9">
        <v>28877</v>
      </c>
      <c r="AC22" s="18">
        <f t="shared" si="0"/>
        <v>645547</v>
      </c>
      <c r="AD22" s="18">
        <f t="shared" si="1"/>
        <v>180655</v>
      </c>
      <c r="AE22" s="10">
        <v>826202</v>
      </c>
    </row>
    <row r="23" spans="1:31" x14ac:dyDescent="0.3">
      <c r="A23" s="8" t="s">
        <v>17</v>
      </c>
      <c r="B23" s="9">
        <v>11193</v>
      </c>
      <c r="C23" s="9">
        <v>889</v>
      </c>
      <c r="D23" s="9">
        <v>9</v>
      </c>
      <c r="E23" s="9">
        <v>13</v>
      </c>
      <c r="F23" s="9"/>
      <c r="G23" s="9">
        <v>141</v>
      </c>
      <c r="H23" s="9">
        <v>819</v>
      </c>
      <c r="I23" s="9"/>
      <c r="J23" s="9">
        <v>21</v>
      </c>
      <c r="K23" s="9">
        <v>9</v>
      </c>
      <c r="L23" s="9">
        <v>1090</v>
      </c>
      <c r="M23" s="9">
        <v>3317</v>
      </c>
      <c r="N23" s="9">
        <v>319</v>
      </c>
      <c r="O23" s="9">
        <v>65</v>
      </c>
      <c r="P23" s="9">
        <v>665</v>
      </c>
      <c r="Q23" s="9"/>
      <c r="R23" s="9">
        <v>1652</v>
      </c>
      <c r="S23" s="9">
        <v>250</v>
      </c>
      <c r="T23" s="9">
        <v>19</v>
      </c>
      <c r="U23" s="9">
        <v>97</v>
      </c>
      <c r="V23" s="9"/>
      <c r="W23" s="9">
        <v>1987</v>
      </c>
      <c r="X23" s="9">
        <v>149</v>
      </c>
      <c r="Y23" s="9">
        <v>725</v>
      </c>
      <c r="Z23" s="9">
        <v>927</v>
      </c>
      <c r="AA23" s="9">
        <v>989</v>
      </c>
      <c r="AB23" s="9">
        <v>5447</v>
      </c>
      <c r="AC23" s="18">
        <f t="shared" si="0"/>
        <v>30792</v>
      </c>
      <c r="AD23" s="18">
        <f t="shared" si="1"/>
        <v>9726</v>
      </c>
      <c r="AE23" s="10">
        <v>40518</v>
      </c>
    </row>
    <row r="24" spans="1:31" x14ac:dyDescent="0.3">
      <c r="A24" s="8" t="s">
        <v>18</v>
      </c>
      <c r="B24" s="9">
        <v>22838</v>
      </c>
      <c r="C24" s="9">
        <v>4</v>
      </c>
      <c r="D24" s="9">
        <v>14256</v>
      </c>
      <c r="E24" s="9">
        <v>303</v>
      </c>
      <c r="F24" s="9">
        <v>84</v>
      </c>
      <c r="G24" s="9">
        <v>170</v>
      </c>
      <c r="H24" s="9">
        <v>922</v>
      </c>
      <c r="I24" s="9">
        <v>10</v>
      </c>
      <c r="J24" s="9">
        <v>101</v>
      </c>
      <c r="K24" s="9">
        <v>33</v>
      </c>
      <c r="L24" s="9">
        <v>99</v>
      </c>
      <c r="M24" s="9">
        <v>31287</v>
      </c>
      <c r="N24" s="9">
        <v>213</v>
      </c>
      <c r="O24" s="9">
        <v>279</v>
      </c>
      <c r="P24" s="9">
        <v>502</v>
      </c>
      <c r="Q24" s="9">
        <v>0</v>
      </c>
      <c r="R24" s="9">
        <v>4296</v>
      </c>
      <c r="S24" s="9">
        <v>2</v>
      </c>
      <c r="T24" s="9">
        <v>47</v>
      </c>
      <c r="U24" s="9">
        <v>10</v>
      </c>
      <c r="V24" s="9">
        <v>5</v>
      </c>
      <c r="W24" s="9">
        <v>4087</v>
      </c>
      <c r="X24" s="9">
        <v>5532</v>
      </c>
      <c r="Y24" s="9">
        <v>46180</v>
      </c>
      <c r="Z24" s="9">
        <v>1210</v>
      </c>
      <c r="AA24" s="9">
        <v>96</v>
      </c>
      <c r="AB24" s="9">
        <v>35</v>
      </c>
      <c r="AC24" s="18">
        <f t="shared" si="0"/>
        <v>132601</v>
      </c>
      <c r="AD24" s="18">
        <f t="shared" si="1"/>
        <v>8541</v>
      </c>
      <c r="AE24" s="10">
        <v>141142</v>
      </c>
    </row>
    <row r="25" spans="1:31" x14ac:dyDescent="0.3">
      <c r="A25" s="8" t="s">
        <v>19</v>
      </c>
      <c r="B25" s="9">
        <v>409657</v>
      </c>
      <c r="C25" s="9">
        <v>19816</v>
      </c>
      <c r="D25" s="9">
        <v>14346</v>
      </c>
      <c r="E25" s="9">
        <v>69</v>
      </c>
      <c r="F25" s="9">
        <v>9</v>
      </c>
      <c r="G25" s="9">
        <v>1098</v>
      </c>
      <c r="H25" s="9">
        <v>27566</v>
      </c>
      <c r="I25" s="9">
        <v>7980</v>
      </c>
      <c r="J25" s="9">
        <v>377</v>
      </c>
      <c r="K25" s="9">
        <v>186</v>
      </c>
      <c r="L25" s="9">
        <v>762</v>
      </c>
      <c r="M25" s="9">
        <v>66605</v>
      </c>
      <c r="N25" s="9">
        <v>56</v>
      </c>
      <c r="O25" s="9">
        <v>9446</v>
      </c>
      <c r="P25" s="9">
        <v>4685</v>
      </c>
      <c r="Q25" s="9"/>
      <c r="R25" s="9">
        <v>11791</v>
      </c>
      <c r="S25" s="9">
        <v>2573</v>
      </c>
      <c r="T25" s="9">
        <v>1275</v>
      </c>
      <c r="U25" s="9">
        <v>472</v>
      </c>
      <c r="V25" s="9">
        <v>127</v>
      </c>
      <c r="W25" s="9">
        <v>83618</v>
      </c>
      <c r="X25" s="9">
        <v>35769</v>
      </c>
      <c r="Y25" s="9">
        <v>4399</v>
      </c>
      <c r="Z25" s="9">
        <v>34337</v>
      </c>
      <c r="AA25" s="9">
        <v>3441</v>
      </c>
      <c r="AB25" s="9">
        <v>32912</v>
      </c>
      <c r="AC25" s="18">
        <f t="shared" si="0"/>
        <v>773372</v>
      </c>
      <c r="AD25" s="18">
        <f t="shared" si="1"/>
        <v>169610</v>
      </c>
      <c r="AE25" s="10">
        <v>942982</v>
      </c>
    </row>
    <row r="26" spans="1:31" x14ac:dyDescent="0.3">
      <c r="A26" s="8" t="s">
        <v>20</v>
      </c>
      <c r="B26" s="9">
        <v>441771</v>
      </c>
      <c r="C26" s="9">
        <v>25229</v>
      </c>
      <c r="D26" s="9">
        <v>22510</v>
      </c>
      <c r="E26" s="9">
        <v>484</v>
      </c>
      <c r="F26" s="9">
        <v>14</v>
      </c>
      <c r="G26" s="9">
        <v>4105</v>
      </c>
      <c r="H26" s="9">
        <v>30555</v>
      </c>
      <c r="I26" s="9">
        <v>7703</v>
      </c>
      <c r="J26" s="9">
        <v>1659</v>
      </c>
      <c r="K26" s="9">
        <v>985</v>
      </c>
      <c r="L26" s="9">
        <v>10574</v>
      </c>
      <c r="M26" s="9">
        <v>173560</v>
      </c>
      <c r="N26" s="9">
        <v>1036</v>
      </c>
      <c r="O26" s="9">
        <v>9413</v>
      </c>
      <c r="P26" s="9">
        <v>9660</v>
      </c>
      <c r="Q26" s="9"/>
      <c r="R26" s="9">
        <v>67520</v>
      </c>
      <c r="S26" s="9">
        <v>2917</v>
      </c>
      <c r="T26" s="9">
        <v>2691</v>
      </c>
      <c r="U26" s="9">
        <v>798</v>
      </c>
      <c r="V26" s="9">
        <v>250</v>
      </c>
      <c r="W26" s="9">
        <v>118084</v>
      </c>
      <c r="X26" s="9">
        <v>63605</v>
      </c>
      <c r="Y26" s="9">
        <v>21886</v>
      </c>
      <c r="Z26" s="9">
        <v>39206</v>
      </c>
      <c r="AA26" s="9">
        <v>10934</v>
      </c>
      <c r="AB26" s="9">
        <v>25254</v>
      </c>
      <c r="AC26" s="18">
        <f t="shared" si="0"/>
        <v>1092403</v>
      </c>
      <c r="AD26" s="18">
        <f t="shared" si="1"/>
        <v>235017</v>
      </c>
      <c r="AE26" s="10">
        <v>1327420</v>
      </c>
    </row>
    <row r="27" spans="1:31" x14ac:dyDescent="0.3">
      <c r="A27" s="8" t="s">
        <v>21</v>
      </c>
      <c r="B27" s="9">
        <v>3958</v>
      </c>
      <c r="C27" s="9">
        <v>94</v>
      </c>
      <c r="D27" s="9">
        <v>242</v>
      </c>
      <c r="E27" s="9">
        <v>7</v>
      </c>
      <c r="F27" s="9"/>
      <c r="G27" s="9">
        <v>30</v>
      </c>
      <c r="H27" s="9">
        <v>68</v>
      </c>
      <c r="I27" s="9"/>
      <c r="J27" s="9">
        <v>4</v>
      </c>
      <c r="K27" s="9">
        <v>3</v>
      </c>
      <c r="L27" s="9">
        <v>1</v>
      </c>
      <c r="M27" s="9">
        <v>3495</v>
      </c>
      <c r="N27" s="9">
        <v>46</v>
      </c>
      <c r="O27" s="9">
        <v>1</v>
      </c>
      <c r="P27" s="9">
        <v>591</v>
      </c>
      <c r="Q27" s="9"/>
      <c r="R27" s="9">
        <v>317</v>
      </c>
      <c r="S27" s="9"/>
      <c r="T27" s="9">
        <v>7</v>
      </c>
      <c r="U27" s="9">
        <v>10</v>
      </c>
      <c r="V27" s="9">
        <v>10</v>
      </c>
      <c r="W27" s="9">
        <v>1003</v>
      </c>
      <c r="X27" s="9">
        <v>105</v>
      </c>
      <c r="Y27" s="9">
        <v>3503</v>
      </c>
      <c r="Z27" s="9">
        <v>6</v>
      </c>
      <c r="AA27" s="9">
        <v>0</v>
      </c>
      <c r="AB27" s="9">
        <v>871</v>
      </c>
      <c r="AC27" s="18">
        <f t="shared" si="0"/>
        <v>14372</v>
      </c>
      <c r="AD27" s="18">
        <f t="shared" si="1"/>
        <v>7152</v>
      </c>
      <c r="AE27" s="10">
        <v>21524</v>
      </c>
    </row>
    <row r="28" spans="1:31" x14ac:dyDescent="0.3">
      <c r="A28" s="8" t="s">
        <v>22</v>
      </c>
      <c r="B28" s="9">
        <v>338441</v>
      </c>
      <c r="C28" s="9">
        <v>11574</v>
      </c>
      <c r="D28" s="9">
        <v>29049</v>
      </c>
      <c r="E28" s="9">
        <v>1906</v>
      </c>
      <c r="F28" s="9"/>
      <c r="G28" s="9">
        <v>3251</v>
      </c>
      <c r="H28" s="9">
        <v>24285</v>
      </c>
      <c r="I28" s="9">
        <v>9959</v>
      </c>
      <c r="J28" s="9">
        <v>1340</v>
      </c>
      <c r="K28" s="9">
        <v>1037</v>
      </c>
      <c r="L28" s="9">
        <v>15469</v>
      </c>
      <c r="M28" s="9">
        <v>123444</v>
      </c>
      <c r="N28" s="9">
        <v>361</v>
      </c>
      <c r="O28" s="9">
        <v>10792</v>
      </c>
      <c r="P28" s="9">
        <v>14739</v>
      </c>
      <c r="Q28" s="9"/>
      <c r="R28" s="9">
        <v>46896</v>
      </c>
      <c r="S28" s="9">
        <v>8209</v>
      </c>
      <c r="T28" s="9">
        <v>7553</v>
      </c>
      <c r="U28" s="9">
        <v>1282</v>
      </c>
      <c r="V28" s="9">
        <v>279</v>
      </c>
      <c r="W28" s="9">
        <v>121849</v>
      </c>
      <c r="X28" s="9">
        <v>73866</v>
      </c>
      <c r="Y28" s="9">
        <v>25510</v>
      </c>
      <c r="Z28" s="9">
        <v>28888</v>
      </c>
      <c r="AA28" s="9">
        <v>15035</v>
      </c>
      <c r="AB28" s="9">
        <v>28313</v>
      </c>
      <c r="AC28" s="18">
        <f t="shared" si="0"/>
        <v>943327</v>
      </c>
      <c r="AD28" s="18">
        <f t="shared" si="1"/>
        <v>171050</v>
      </c>
      <c r="AE28" s="10">
        <v>1114377</v>
      </c>
    </row>
    <row r="29" spans="1:31" x14ac:dyDescent="0.3">
      <c r="A29" s="8" t="s">
        <v>23</v>
      </c>
      <c r="B29" s="9">
        <v>15856</v>
      </c>
      <c r="C29" s="9">
        <v>5</v>
      </c>
      <c r="D29" s="9">
        <v>3691</v>
      </c>
      <c r="E29" s="9">
        <v>71</v>
      </c>
      <c r="F29" s="9"/>
      <c r="G29" s="9">
        <v>103</v>
      </c>
      <c r="H29" s="9">
        <v>526</v>
      </c>
      <c r="I29" s="9"/>
      <c r="J29" s="9"/>
      <c r="K29" s="9">
        <v>15</v>
      </c>
      <c r="L29" s="9">
        <v>65</v>
      </c>
      <c r="M29" s="9">
        <v>15868</v>
      </c>
      <c r="N29" s="9">
        <v>8</v>
      </c>
      <c r="O29" s="9">
        <v>12</v>
      </c>
      <c r="P29" s="9">
        <v>1243</v>
      </c>
      <c r="Q29" s="9"/>
      <c r="R29" s="9">
        <v>799</v>
      </c>
      <c r="S29" s="9"/>
      <c r="T29" s="9">
        <v>1</v>
      </c>
      <c r="U29" s="9">
        <v>31</v>
      </c>
      <c r="V29" s="9">
        <v>417</v>
      </c>
      <c r="W29" s="9">
        <v>10132</v>
      </c>
      <c r="X29" s="9">
        <v>472</v>
      </c>
      <c r="Y29" s="9">
        <v>7870</v>
      </c>
      <c r="Z29" s="9">
        <v>225</v>
      </c>
      <c r="AA29" s="9">
        <v>16</v>
      </c>
      <c r="AB29" s="9">
        <v>278</v>
      </c>
      <c r="AC29" s="18">
        <f t="shared" si="0"/>
        <v>57704</v>
      </c>
      <c r="AD29" s="18">
        <f t="shared" si="1"/>
        <v>3965</v>
      </c>
      <c r="AE29" s="10">
        <v>61669</v>
      </c>
    </row>
    <row r="30" spans="1:31" x14ac:dyDescent="0.3">
      <c r="A30" s="8" t="s">
        <v>24</v>
      </c>
      <c r="B30" s="9">
        <v>45604</v>
      </c>
      <c r="C30" s="9">
        <v>3626</v>
      </c>
      <c r="D30" s="9">
        <v>7052</v>
      </c>
      <c r="E30" s="9">
        <v>366</v>
      </c>
      <c r="F30" s="9">
        <v>26</v>
      </c>
      <c r="G30" s="9">
        <v>358</v>
      </c>
      <c r="H30" s="9">
        <v>3997</v>
      </c>
      <c r="I30" s="9">
        <v>387</v>
      </c>
      <c r="J30" s="9">
        <v>227</v>
      </c>
      <c r="K30" s="9">
        <v>29</v>
      </c>
      <c r="L30" s="9">
        <v>889</v>
      </c>
      <c r="M30" s="9">
        <v>58990</v>
      </c>
      <c r="N30" s="9">
        <v>274</v>
      </c>
      <c r="O30" s="9">
        <v>668</v>
      </c>
      <c r="P30" s="9">
        <v>1750</v>
      </c>
      <c r="Q30" s="9">
        <v>4</v>
      </c>
      <c r="R30" s="9">
        <v>19522</v>
      </c>
      <c r="S30" s="9">
        <v>955</v>
      </c>
      <c r="T30" s="9">
        <v>108</v>
      </c>
      <c r="U30" s="9">
        <v>709</v>
      </c>
      <c r="V30" s="9">
        <v>106</v>
      </c>
      <c r="W30" s="9">
        <v>32182</v>
      </c>
      <c r="X30" s="9">
        <v>9770</v>
      </c>
      <c r="Y30" s="9">
        <v>27457</v>
      </c>
      <c r="Z30" s="9">
        <v>3901</v>
      </c>
      <c r="AA30" s="9">
        <v>750</v>
      </c>
      <c r="AB30" s="9">
        <v>7099</v>
      </c>
      <c r="AC30" s="18">
        <f t="shared" si="0"/>
        <v>226806</v>
      </c>
      <c r="AD30" s="18">
        <f t="shared" si="1"/>
        <v>86545</v>
      </c>
      <c r="AE30" s="10">
        <v>313351</v>
      </c>
    </row>
    <row r="31" spans="1:31" ht="15" thickBot="1" x14ac:dyDescent="0.35">
      <c r="A31" s="11" t="s">
        <v>25</v>
      </c>
      <c r="B31" s="12">
        <f t="shared" ref="B31:AD31" si="2">SUM(B8:B30)</f>
        <v>2060013</v>
      </c>
      <c r="C31" s="12">
        <f t="shared" si="2"/>
        <v>100939</v>
      </c>
      <c r="D31" s="12">
        <f t="shared" si="2"/>
        <v>170146</v>
      </c>
      <c r="E31" s="12">
        <f t="shared" si="2"/>
        <v>7476</v>
      </c>
      <c r="F31" s="12">
        <f t="shared" si="2"/>
        <v>607</v>
      </c>
      <c r="G31" s="12">
        <f t="shared" si="2"/>
        <v>14633</v>
      </c>
      <c r="H31" s="12">
        <f t="shared" si="2"/>
        <v>140227</v>
      </c>
      <c r="I31" s="12">
        <f t="shared" si="2"/>
        <v>41168</v>
      </c>
      <c r="J31" s="12">
        <f t="shared" si="2"/>
        <v>5160</v>
      </c>
      <c r="K31" s="12">
        <f t="shared" si="2"/>
        <v>3843</v>
      </c>
      <c r="L31" s="12">
        <f t="shared" si="2"/>
        <v>56000</v>
      </c>
      <c r="M31" s="12">
        <f t="shared" si="2"/>
        <v>1021581</v>
      </c>
      <c r="N31" s="12">
        <f t="shared" si="2"/>
        <v>8733</v>
      </c>
      <c r="O31" s="12">
        <f t="shared" si="2"/>
        <v>51534</v>
      </c>
      <c r="P31" s="12">
        <f t="shared" si="2"/>
        <v>62113</v>
      </c>
      <c r="Q31" s="12">
        <f t="shared" si="2"/>
        <v>17</v>
      </c>
      <c r="R31" s="12">
        <f t="shared" si="2"/>
        <v>314306</v>
      </c>
      <c r="S31" s="12">
        <f t="shared" si="2"/>
        <v>19539</v>
      </c>
      <c r="T31" s="12">
        <f t="shared" si="2"/>
        <v>15772</v>
      </c>
      <c r="U31" s="12">
        <f t="shared" si="2"/>
        <v>5395</v>
      </c>
      <c r="V31" s="12">
        <f t="shared" si="2"/>
        <v>2600</v>
      </c>
      <c r="W31" s="12">
        <f t="shared" si="2"/>
        <v>644149</v>
      </c>
      <c r="X31" s="12">
        <f t="shared" si="2"/>
        <v>295865</v>
      </c>
      <c r="Y31" s="12">
        <f t="shared" si="2"/>
        <v>216408</v>
      </c>
      <c r="Z31" s="12">
        <f t="shared" si="2"/>
        <v>151330</v>
      </c>
      <c r="AA31" s="12">
        <f t="shared" si="2"/>
        <v>42259</v>
      </c>
      <c r="AB31" s="12">
        <f t="shared" si="2"/>
        <v>163218</v>
      </c>
      <c r="AC31" s="12">
        <f t="shared" si="2"/>
        <v>5615031</v>
      </c>
      <c r="AD31" s="12">
        <f t="shared" si="2"/>
        <v>1500648</v>
      </c>
      <c r="AE31" s="12">
        <v>7115679</v>
      </c>
    </row>
    <row r="32" spans="1:31" ht="15" thickTop="1" x14ac:dyDescent="0.3">
      <c r="A32" s="13" t="s">
        <v>26</v>
      </c>
      <c r="B32" s="13">
        <v>34824</v>
      </c>
      <c r="C32" s="13">
        <v>7495</v>
      </c>
      <c r="D32" s="13">
        <v>6689</v>
      </c>
      <c r="E32" s="13">
        <v>845</v>
      </c>
      <c r="F32" s="13">
        <v>10</v>
      </c>
      <c r="G32" s="13">
        <v>690</v>
      </c>
      <c r="H32" s="13">
        <v>6221</v>
      </c>
      <c r="I32" s="13">
        <v>1074</v>
      </c>
      <c r="J32" s="13">
        <v>350</v>
      </c>
      <c r="K32" s="13">
        <v>791</v>
      </c>
      <c r="L32" s="13">
        <v>3235</v>
      </c>
      <c r="M32" s="13">
        <v>185435</v>
      </c>
      <c r="N32" s="13">
        <v>1396</v>
      </c>
      <c r="O32" s="13">
        <v>1906</v>
      </c>
      <c r="P32" s="13">
        <v>579</v>
      </c>
      <c r="Q32" s="13">
        <v>101</v>
      </c>
      <c r="R32" s="13">
        <v>14064</v>
      </c>
      <c r="S32" s="13">
        <v>353</v>
      </c>
      <c r="T32" s="13">
        <v>1722</v>
      </c>
      <c r="U32" s="13">
        <v>790</v>
      </c>
      <c r="V32" s="13">
        <v>177</v>
      </c>
      <c r="W32" s="13">
        <v>65488</v>
      </c>
      <c r="X32" s="13">
        <v>5371</v>
      </c>
      <c r="Y32" s="13">
        <v>17381</v>
      </c>
      <c r="Z32" s="13">
        <v>2590</v>
      </c>
      <c r="AA32" s="13">
        <v>4231</v>
      </c>
      <c r="AB32" s="13">
        <v>1113</v>
      </c>
      <c r="AC32" s="18">
        <f t="shared" ref="AC32:AC60" si="3">SUM(B32:AB32)</f>
        <v>364921</v>
      </c>
      <c r="AD32" s="18">
        <f t="shared" ref="AD32:AD60" si="4">+AE32-AC32</f>
        <v>28364</v>
      </c>
      <c r="AE32" s="10">
        <v>393285</v>
      </c>
    </row>
    <row r="33" spans="1:31" x14ac:dyDescent="0.3">
      <c r="A33" s="13" t="s">
        <v>27</v>
      </c>
      <c r="B33" s="13">
        <v>41485</v>
      </c>
      <c r="C33" s="13">
        <v>2619</v>
      </c>
      <c r="D33" s="13">
        <v>5208</v>
      </c>
      <c r="E33" s="13">
        <v>38</v>
      </c>
      <c r="F33" s="13">
        <v>9</v>
      </c>
      <c r="G33" s="13">
        <v>309</v>
      </c>
      <c r="H33" s="13">
        <v>568</v>
      </c>
      <c r="I33" s="13">
        <v>518</v>
      </c>
      <c r="J33" s="13">
        <v>186</v>
      </c>
      <c r="K33" s="13">
        <v>71</v>
      </c>
      <c r="L33" s="13">
        <v>282</v>
      </c>
      <c r="M33" s="13">
        <v>18959</v>
      </c>
      <c r="N33" s="13">
        <v>585</v>
      </c>
      <c r="O33" s="13">
        <v>715</v>
      </c>
      <c r="P33" s="13">
        <v>265</v>
      </c>
      <c r="Q33" s="13"/>
      <c r="R33" s="13">
        <v>11580</v>
      </c>
      <c r="S33" s="13">
        <v>265</v>
      </c>
      <c r="T33" s="13">
        <v>165</v>
      </c>
      <c r="U33" s="13">
        <v>133</v>
      </c>
      <c r="V33" s="13">
        <v>17</v>
      </c>
      <c r="W33" s="13">
        <v>4416</v>
      </c>
      <c r="X33" s="13">
        <v>4027</v>
      </c>
      <c r="Y33" s="13">
        <v>2004</v>
      </c>
      <c r="Z33" s="13">
        <v>3098</v>
      </c>
      <c r="AA33" s="13">
        <v>581</v>
      </c>
      <c r="AB33" s="13">
        <v>893</v>
      </c>
      <c r="AC33" s="18">
        <f t="shared" si="3"/>
        <v>98996</v>
      </c>
      <c r="AD33" s="18">
        <f t="shared" si="4"/>
        <v>12910</v>
      </c>
      <c r="AE33" s="10">
        <v>111906</v>
      </c>
    </row>
    <row r="34" spans="1:31" x14ac:dyDescent="0.3">
      <c r="A34" s="13" t="s">
        <v>28</v>
      </c>
      <c r="B34" s="13">
        <v>141799</v>
      </c>
      <c r="C34" s="13">
        <v>8162</v>
      </c>
      <c r="D34" s="13">
        <v>10865</v>
      </c>
      <c r="E34" s="13">
        <v>1151</v>
      </c>
      <c r="F34" s="13"/>
      <c r="G34" s="13">
        <v>2982</v>
      </c>
      <c r="H34" s="13">
        <v>1952</v>
      </c>
      <c r="I34" s="13">
        <v>3422</v>
      </c>
      <c r="J34" s="13">
        <v>2008</v>
      </c>
      <c r="K34" s="13">
        <v>2279</v>
      </c>
      <c r="L34" s="13">
        <v>2683</v>
      </c>
      <c r="M34" s="13">
        <v>27505</v>
      </c>
      <c r="N34" s="13">
        <v>352</v>
      </c>
      <c r="O34" s="13">
        <v>3332</v>
      </c>
      <c r="P34" s="13">
        <v>5476</v>
      </c>
      <c r="Q34" s="13">
        <v>11</v>
      </c>
      <c r="R34" s="13">
        <v>22203</v>
      </c>
      <c r="S34" s="13">
        <v>1911</v>
      </c>
      <c r="T34" s="13">
        <v>1132</v>
      </c>
      <c r="U34" s="13">
        <v>395</v>
      </c>
      <c r="V34" s="13">
        <v>55</v>
      </c>
      <c r="W34" s="13">
        <v>85403</v>
      </c>
      <c r="X34" s="13">
        <v>44955</v>
      </c>
      <c r="Y34" s="13">
        <v>4858</v>
      </c>
      <c r="Z34" s="13">
        <v>5720</v>
      </c>
      <c r="AA34" s="13">
        <v>2833</v>
      </c>
      <c r="AB34" s="13">
        <v>2706</v>
      </c>
      <c r="AC34" s="18">
        <f t="shared" si="3"/>
        <v>386150</v>
      </c>
      <c r="AD34" s="18">
        <f t="shared" si="4"/>
        <v>86233</v>
      </c>
      <c r="AE34" s="10">
        <v>472383</v>
      </c>
    </row>
    <row r="35" spans="1:31" x14ac:dyDescent="0.3">
      <c r="A35" s="13" t="s">
        <v>29</v>
      </c>
      <c r="B35" s="13">
        <v>38543</v>
      </c>
      <c r="C35" s="13">
        <v>1755</v>
      </c>
      <c r="D35" s="13">
        <v>3705</v>
      </c>
      <c r="E35" s="13">
        <v>287</v>
      </c>
      <c r="F35" s="13">
        <v>5</v>
      </c>
      <c r="G35" s="13">
        <v>242</v>
      </c>
      <c r="H35" s="13">
        <v>672</v>
      </c>
      <c r="I35" s="13">
        <v>1080</v>
      </c>
      <c r="J35" s="13">
        <v>414</v>
      </c>
      <c r="K35" s="13">
        <v>2518</v>
      </c>
      <c r="L35" s="13">
        <v>1959</v>
      </c>
      <c r="M35" s="13">
        <v>20662</v>
      </c>
      <c r="N35" s="13">
        <v>923</v>
      </c>
      <c r="O35" s="13">
        <v>918</v>
      </c>
      <c r="P35" s="13">
        <v>227</v>
      </c>
      <c r="Q35" s="13"/>
      <c r="R35" s="13">
        <v>23303</v>
      </c>
      <c r="S35" s="13">
        <v>1579</v>
      </c>
      <c r="T35" s="13">
        <v>2324</v>
      </c>
      <c r="U35" s="13">
        <v>146</v>
      </c>
      <c r="V35" s="13">
        <v>123</v>
      </c>
      <c r="W35" s="13">
        <v>6799</v>
      </c>
      <c r="X35" s="13">
        <v>7221</v>
      </c>
      <c r="Y35" s="13">
        <v>5462</v>
      </c>
      <c r="Z35" s="13">
        <v>3020</v>
      </c>
      <c r="AA35" s="13">
        <v>1413</v>
      </c>
      <c r="AB35" s="13">
        <v>1072</v>
      </c>
      <c r="AC35" s="18">
        <f t="shared" si="3"/>
        <v>126372</v>
      </c>
      <c r="AD35" s="18">
        <f t="shared" si="4"/>
        <v>38250</v>
      </c>
      <c r="AE35" s="10">
        <v>164622</v>
      </c>
    </row>
    <row r="36" spans="1:31" x14ac:dyDescent="0.3">
      <c r="A36" s="13" t="s">
        <v>30</v>
      </c>
      <c r="B36" s="13">
        <v>19757</v>
      </c>
      <c r="C36" s="13">
        <v>840</v>
      </c>
      <c r="D36" s="13">
        <v>4926</v>
      </c>
      <c r="E36" s="13">
        <v>17</v>
      </c>
      <c r="F36" s="13">
        <v>4</v>
      </c>
      <c r="G36" s="13">
        <v>65</v>
      </c>
      <c r="H36" s="13">
        <v>1203</v>
      </c>
      <c r="I36" s="13">
        <v>281</v>
      </c>
      <c r="J36" s="13">
        <v>50</v>
      </c>
      <c r="K36" s="13">
        <v>302</v>
      </c>
      <c r="L36" s="13">
        <v>507</v>
      </c>
      <c r="M36" s="13">
        <v>8939</v>
      </c>
      <c r="N36" s="13">
        <v>114</v>
      </c>
      <c r="O36" s="13">
        <v>30</v>
      </c>
      <c r="P36" s="13">
        <v>403</v>
      </c>
      <c r="Q36" s="13">
        <v>187</v>
      </c>
      <c r="R36" s="13">
        <v>8786</v>
      </c>
      <c r="S36" s="13">
        <v>77</v>
      </c>
      <c r="T36" s="13">
        <v>8</v>
      </c>
      <c r="U36" s="13">
        <v>74</v>
      </c>
      <c r="V36" s="13">
        <v>48</v>
      </c>
      <c r="W36" s="13">
        <v>7776</v>
      </c>
      <c r="X36" s="13">
        <v>1733</v>
      </c>
      <c r="Y36" s="13">
        <v>4239</v>
      </c>
      <c r="Z36" s="13">
        <v>1313</v>
      </c>
      <c r="AA36" s="13">
        <v>64</v>
      </c>
      <c r="AB36" s="13">
        <v>1790</v>
      </c>
      <c r="AC36" s="18">
        <f t="shared" si="3"/>
        <v>63533</v>
      </c>
      <c r="AD36" s="18">
        <f t="shared" si="4"/>
        <v>32462</v>
      </c>
      <c r="AE36" s="10">
        <v>95995</v>
      </c>
    </row>
    <row r="37" spans="1:31" x14ac:dyDescent="0.3">
      <c r="A37" s="13" t="s">
        <v>31</v>
      </c>
      <c r="B37" s="13">
        <v>22946</v>
      </c>
      <c r="C37" s="13">
        <v>547</v>
      </c>
      <c r="D37" s="13">
        <v>4776</v>
      </c>
      <c r="E37" s="13">
        <v>49</v>
      </c>
      <c r="F37" s="13"/>
      <c r="G37" s="13">
        <v>21</v>
      </c>
      <c r="H37" s="13">
        <v>547</v>
      </c>
      <c r="I37" s="13">
        <v>344</v>
      </c>
      <c r="J37" s="13">
        <v>30</v>
      </c>
      <c r="K37" s="13">
        <v>88</v>
      </c>
      <c r="L37" s="13">
        <v>963</v>
      </c>
      <c r="M37" s="13">
        <v>9045</v>
      </c>
      <c r="N37" s="13">
        <v>187</v>
      </c>
      <c r="O37" s="13">
        <v>331</v>
      </c>
      <c r="P37" s="13">
        <v>1133</v>
      </c>
      <c r="Q37" s="13"/>
      <c r="R37" s="13">
        <v>4040</v>
      </c>
      <c r="S37" s="13">
        <v>180</v>
      </c>
      <c r="T37" s="13">
        <v>183</v>
      </c>
      <c r="U37" s="13">
        <v>178</v>
      </c>
      <c r="V37" s="13">
        <v>251</v>
      </c>
      <c r="W37" s="13">
        <v>4741</v>
      </c>
      <c r="X37" s="13">
        <v>3257</v>
      </c>
      <c r="Y37" s="13">
        <v>4770</v>
      </c>
      <c r="Z37" s="13">
        <v>737</v>
      </c>
      <c r="AA37" s="13">
        <v>155</v>
      </c>
      <c r="AB37" s="13">
        <v>1258</v>
      </c>
      <c r="AC37" s="18">
        <f t="shared" si="3"/>
        <v>60757</v>
      </c>
      <c r="AD37" s="18">
        <f t="shared" si="4"/>
        <v>64557</v>
      </c>
      <c r="AE37" s="10">
        <v>125314</v>
      </c>
    </row>
    <row r="38" spans="1:31" x14ac:dyDescent="0.3">
      <c r="A38" s="13" t="s">
        <v>32</v>
      </c>
      <c r="B38" s="13">
        <v>152012</v>
      </c>
      <c r="C38" s="13">
        <v>9009</v>
      </c>
      <c r="D38" s="13">
        <v>12462</v>
      </c>
      <c r="E38" s="13">
        <v>684</v>
      </c>
      <c r="F38" s="13"/>
      <c r="G38" s="13">
        <v>873</v>
      </c>
      <c r="H38" s="13">
        <v>1675</v>
      </c>
      <c r="I38" s="13">
        <v>3110</v>
      </c>
      <c r="J38" s="13">
        <v>844</v>
      </c>
      <c r="K38" s="13">
        <v>585</v>
      </c>
      <c r="L38" s="13">
        <v>528</v>
      </c>
      <c r="M38" s="13">
        <v>65527</v>
      </c>
      <c r="N38" s="13">
        <v>112</v>
      </c>
      <c r="O38" s="13">
        <v>1833</v>
      </c>
      <c r="P38" s="13">
        <v>3388</v>
      </c>
      <c r="Q38" s="13">
        <v>3</v>
      </c>
      <c r="R38" s="13">
        <v>14488</v>
      </c>
      <c r="S38" s="13">
        <v>619</v>
      </c>
      <c r="T38" s="13">
        <v>705</v>
      </c>
      <c r="U38" s="13">
        <v>187</v>
      </c>
      <c r="V38" s="13">
        <v>2</v>
      </c>
      <c r="W38" s="13">
        <v>69175</v>
      </c>
      <c r="X38" s="13">
        <v>10079</v>
      </c>
      <c r="Y38" s="13">
        <v>6781</v>
      </c>
      <c r="Z38" s="13">
        <v>5519</v>
      </c>
      <c r="AA38" s="13">
        <v>2660</v>
      </c>
      <c r="AB38" s="13">
        <v>2177</v>
      </c>
      <c r="AC38" s="18">
        <f t="shared" si="3"/>
        <v>365037</v>
      </c>
      <c r="AD38" s="18">
        <f t="shared" si="4"/>
        <v>122833</v>
      </c>
      <c r="AE38" s="10">
        <v>487870</v>
      </c>
    </row>
    <row r="39" spans="1:31" x14ac:dyDescent="0.3">
      <c r="A39" s="13" t="s">
        <v>33</v>
      </c>
      <c r="B39" s="13">
        <v>206059</v>
      </c>
      <c r="C39" s="13">
        <v>24106</v>
      </c>
      <c r="D39" s="13">
        <v>17420</v>
      </c>
      <c r="E39" s="13">
        <v>82</v>
      </c>
      <c r="F39" s="13"/>
      <c r="G39" s="13">
        <v>2048</v>
      </c>
      <c r="H39" s="13">
        <v>9037</v>
      </c>
      <c r="I39" s="13">
        <v>5239</v>
      </c>
      <c r="J39" s="13">
        <v>1569</v>
      </c>
      <c r="K39" s="13">
        <v>150</v>
      </c>
      <c r="L39" s="13">
        <v>3102</v>
      </c>
      <c r="M39" s="13">
        <v>104840</v>
      </c>
      <c r="N39" s="13">
        <v>18</v>
      </c>
      <c r="O39" s="13">
        <v>4974</v>
      </c>
      <c r="P39" s="13">
        <v>6793</v>
      </c>
      <c r="Q39" s="13">
        <v>8</v>
      </c>
      <c r="R39" s="13">
        <v>63249</v>
      </c>
      <c r="S39" s="13">
        <v>673</v>
      </c>
      <c r="T39" s="13">
        <v>893</v>
      </c>
      <c r="U39" s="13">
        <v>674</v>
      </c>
      <c r="V39" s="13">
        <v>5</v>
      </c>
      <c r="W39" s="13">
        <v>42837</v>
      </c>
      <c r="X39" s="13">
        <v>24635</v>
      </c>
      <c r="Y39" s="13">
        <v>32054</v>
      </c>
      <c r="Z39" s="13">
        <v>19554</v>
      </c>
      <c r="AA39" s="13">
        <v>1527</v>
      </c>
      <c r="AB39" s="13">
        <v>14567</v>
      </c>
      <c r="AC39" s="18">
        <f t="shared" si="3"/>
        <v>586113</v>
      </c>
      <c r="AD39" s="18">
        <f t="shared" si="4"/>
        <v>139921</v>
      </c>
      <c r="AE39" s="10">
        <v>726034</v>
      </c>
    </row>
    <row r="40" spans="1:31" x14ac:dyDescent="0.3">
      <c r="A40" s="13" t="s">
        <v>34</v>
      </c>
      <c r="B40" s="13">
        <v>533</v>
      </c>
      <c r="C40" s="13">
        <v>1</v>
      </c>
      <c r="D40" s="13">
        <v>0</v>
      </c>
      <c r="E40" s="13">
        <v>47</v>
      </c>
      <c r="F40" s="13"/>
      <c r="G40" s="13">
        <v>6</v>
      </c>
      <c r="H40" s="13">
        <v>103</v>
      </c>
      <c r="I40" s="13">
        <v>4</v>
      </c>
      <c r="J40" s="13">
        <v>3</v>
      </c>
      <c r="K40" s="13"/>
      <c r="L40" s="13"/>
      <c r="M40" s="13">
        <v>894</v>
      </c>
      <c r="N40" s="13">
        <v>6</v>
      </c>
      <c r="O40" s="13">
        <v>2</v>
      </c>
      <c r="P40" s="13">
        <v>0</v>
      </c>
      <c r="Q40" s="13"/>
      <c r="R40" s="13">
        <v>376</v>
      </c>
      <c r="S40" s="13"/>
      <c r="T40" s="13"/>
      <c r="U40" s="13">
        <v>0</v>
      </c>
      <c r="V40" s="13">
        <v>2</v>
      </c>
      <c r="W40" s="13">
        <v>289</v>
      </c>
      <c r="X40" s="13">
        <v>44</v>
      </c>
      <c r="Y40" s="13">
        <v>70</v>
      </c>
      <c r="Z40" s="13"/>
      <c r="AA40" s="13">
        <v>0</v>
      </c>
      <c r="AB40" s="13">
        <v>1</v>
      </c>
      <c r="AC40" s="18">
        <f t="shared" si="3"/>
        <v>2381</v>
      </c>
      <c r="AD40" s="18">
        <f t="shared" si="4"/>
        <v>132</v>
      </c>
      <c r="AE40" s="10">
        <v>2513</v>
      </c>
    </row>
    <row r="41" spans="1:31" x14ac:dyDescent="0.3">
      <c r="A41" s="13" t="s">
        <v>35</v>
      </c>
      <c r="B41" s="13">
        <v>528</v>
      </c>
      <c r="C41" s="13">
        <v>18</v>
      </c>
      <c r="D41" s="13">
        <v>446</v>
      </c>
      <c r="E41" s="13">
        <v>9</v>
      </c>
      <c r="F41" s="13"/>
      <c r="G41" s="13">
        <v>1</v>
      </c>
      <c r="H41" s="13">
        <v>372</v>
      </c>
      <c r="I41" s="13"/>
      <c r="J41" s="13">
        <v>3</v>
      </c>
      <c r="K41" s="13">
        <v>0</v>
      </c>
      <c r="L41" s="13">
        <v>8</v>
      </c>
      <c r="M41" s="13">
        <v>5615</v>
      </c>
      <c r="N41" s="13">
        <v>4</v>
      </c>
      <c r="O41" s="13">
        <v>1</v>
      </c>
      <c r="P41" s="13">
        <v>36</v>
      </c>
      <c r="Q41" s="13"/>
      <c r="R41" s="13">
        <v>642</v>
      </c>
      <c r="S41" s="13"/>
      <c r="T41" s="13"/>
      <c r="U41" s="13">
        <v>14</v>
      </c>
      <c r="V41" s="13"/>
      <c r="W41" s="13">
        <v>326</v>
      </c>
      <c r="X41" s="13">
        <v>10</v>
      </c>
      <c r="Y41" s="13">
        <v>586</v>
      </c>
      <c r="Z41" s="13">
        <v>128</v>
      </c>
      <c r="AA41" s="13">
        <v>10</v>
      </c>
      <c r="AB41" s="13">
        <v>378</v>
      </c>
      <c r="AC41" s="18">
        <f t="shared" si="3"/>
        <v>9135</v>
      </c>
      <c r="AD41" s="18">
        <f t="shared" si="4"/>
        <v>1153</v>
      </c>
      <c r="AE41" s="10">
        <v>10288</v>
      </c>
    </row>
    <row r="42" spans="1:31" x14ac:dyDescent="0.3">
      <c r="A42" s="13" t="s">
        <v>36</v>
      </c>
      <c r="B42" s="13">
        <v>322</v>
      </c>
      <c r="C42" s="13">
        <v>14</v>
      </c>
      <c r="D42" s="13">
        <v>1717</v>
      </c>
      <c r="E42" s="13">
        <v>56</v>
      </c>
      <c r="F42" s="13"/>
      <c r="G42" s="13">
        <v>20</v>
      </c>
      <c r="H42" s="13">
        <v>8</v>
      </c>
      <c r="I42" s="13">
        <v>231</v>
      </c>
      <c r="J42" s="13">
        <v>18</v>
      </c>
      <c r="K42" s="13">
        <v>142</v>
      </c>
      <c r="L42" s="13"/>
      <c r="M42" s="13">
        <v>6033</v>
      </c>
      <c r="N42" s="13">
        <v>14</v>
      </c>
      <c r="O42" s="13">
        <v>258</v>
      </c>
      <c r="P42" s="13">
        <v>34</v>
      </c>
      <c r="Q42" s="13"/>
      <c r="R42" s="13">
        <v>8874</v>
      </c>
      <c r="S42" s="13">
        <v>144</v>
      </c>
      <c r="T42" s="13">
        <v>58</v>
      </c>
      <c r="U42" s="13">
        <v>9</v>
      </c>
      <c r="V42" s="13">
        <v>11</v>
      </c>
      <c r="W42" s="13">
        <v>539</v>
      </c>
      <c r="X42" s="13">
        <v>717</v>
      </c>
      <c r="Y42" s="13">
        <v>18266</v>
      </c>
      <c r="Z42" s="13">
        <v>305</v>
      </c>
      <c r="AA42" s="13">
        <v>32</v>
      </c>
      <c r="AB42" s="13">
        <v>2</v>
      </c>
      <c r="AC42" s="18">
        <f t="shared" si="3"/>
        <v>37824</v>
      </c>
      <c r="AD42" s="18">
        <f t="shared" si="4"/>
        <v>12334</v>
      </c>
      <c r="AE42" s="10">
        <v>50158</v>
      </c>
    </row>
    <row r="43" spans="1:31" x14ac:dyDescent="0.3">
      <c r="A43" s="13" t="s">
        <v>37</v>
      </c>
      <c r="B43" s="13">
        <v>295659</v>
      </c>
      <c r="C43" s="13">
        <v>18266</v>
      </c>
      <c r="D43" s="13">
        <v>17925</v>
      </c>
      <c r="E43" s="13">
        <v>528</v>
      </c>
      <c r="F43" s="13">
        <v>0</v>
      </c>
      <c r="G43" s="13">
        <v>2613</v>
      </c>
      <c r="H43" s="13">
        <v>11820</v>
      </c>
      <c r="I43" s="13">
        <v>12040</v>
      </c>
      <c r="J43" s="13">
        <v>421</v>
      </c>
      <c r="K43" s="13">
        <v>242</v>
      </c>
      <c r="L43" s="13">
        <v>3030</v>
      </c>
      <c r="M43" s="13">
        <v>155369</v>
      </c>
      <c r="N43" s="13">
        <v>809</v>
      </c>
      <c r="O43" s="13">
        <v>8591</v>
      </c>
      <c r="P43" s="13">
        <v>3973</v>
      </c>
      <c r="Q43" s="13">
        <v>1</v>
      </c>
      <c r="R43" s="13">
        <v>41076</v>
      </c>
      <c r="S43" s="13">
        <v>1345</v>
      </c>
      <c r="T43" s="13">
        <v>964</v>
      </c>
      <c r="U43" s="13">
        <v>676</v>
      </c>
      <c r="V43" s="13">
        <v>343</v>
      </c>
      <c r="W43" s="13">
        <v>29329</v>
      </c>
      <c r="X43" s="13">
        <v>45693</v>
      </c>
      <c r="Y43" s="13">
        <v>6878</v>
      </c>
      <c r="Z43" s="13">
        <v>27753</v>
      </c>
      <c r="AA43" s="13">
        <v>3002</v>
      </c>
      <c r="AB43" s="13">
        <v>12590</v>
      </c>
      <c r="AC43" s="18">
        <f t="shared" si="3"/>
        <v>700936</v>
      </c>
      <c r="AD43" s="18">
        <f t="shared" si="4"/>
        <v>99770</v>
      </c>
      <c r="AE43" s="10">
        <v>800706</v>
      </c>
    </row>
    <row r="44" spans="1:31" x14ac:dyDescent="0.3">
      <c r="A44" s="13" t="s">
        <v>38</v>
      </c>
      <c r="B44" s="13">
        <v>420576</v>
      </c>
      <c r="C44" s="13">
        <v>25493</v>
      </c>
      <c r="D44" s="13">
        <v>60953</v>
      </c>
      <c r="E44" s="13">
        <v>577</v>
      </c>
      <c r="F44" s="13"/>
      <c r="G44" s="13">
        <v>916</v>
      </c>
      <c r="H44" s="13">
        <v>21168</v>
      </c>
      <c r="I44" s="13">
        <v>13296</v>
      </c>
      <c r="J44" s="13">
        <v>2045</v>
      </c>
      <c r="K44" s="13">
        <v>4922</v>
      </c>
      <c r="L44" s="13">
        <v>29822</v>
      </c>
      <c r="M44" s="13">
        <v>312199</v>
      </c>
      <c r="N44" s="13">
        <v>170</v>
      </c>
      <c r="O44" s="13">
        <v>7532</v>
      </c>
      <c r="P44" s="13">
        <v>13995</v>
      </c>
      <c r="Q44" s="13">
        <v>723</v>
      </c>
      <c r="R44" s="13">
        <v>59343</v>
      </c>
      <c r="S44" s="13">
        <v>6030</v>
      </c>
      <c r="T44" s="13">
        <v>3540</v>
      </c>
      <c r="U44" s="13">
        <v>1790</v>
      </c>
      <c r="V44" s="13">
        <v>935</v>
      </c>
      <c r="W44" s="13">
        <v>93817</v>
      </c>
      <c r="X44" s="13">
        <v>77224</v>
      </c>
      <c r="Y44" s="13">
        <v>20704</v>
      </c>
      <c r="Z44" s="13">
        <v>27617</v>
      </c>
      <c r="AA44" s="13">
        <v>3002</v>
      </c>
      <c r="AB44" s="13">
        <v>34157</v>
      </c>
      <c r="AC44" s="18">
        <f t="shared" si="3"/>
        <v>1242546</v>
      </c>
      <c r="AD44" s="18">
        <f t="shared" si="4"/>
        <v>277566</v>
      </c>
      <c r="AE44" s="10">
        <v>1520112</v>
      </c>
    </row>
    <row r="45" spans="1:31" x14ac:dyDescent="0.3">
      <c r="A45" s="13" t="s">
        <v>39</v>
      </c>
      <c r="B45" s="13">
        <v>15149</v>
      </c>
      <c r="C45" s="13">
        <v>1636</v>
      </c>
      <c r="D45" s="13">
        <v>1903</v>
      </c>
      <c r="E45" s="13">
        <v>304</v>
      </c>
      <c r="F45" s="13"/>
      <c r="G45" s="13">
        <v>120</v>
      </c>
      <c r="H45" s="13">
        <v>170</v>
      </c>
      <c r="I45" s="13">
        <v>164</v>
      </c>
      <c r="J45" s="13">
        <v>92</v>
      </c>
      <c r="K45" s="13">
        <v>53</v>
      </c>
      <c r="L45" s="13">
        <v>159</v>
      </c>
      <c r="M45" s="13">
        <v>35025</v>
      </c>
      <c r="N45" s="13">
        <v>685</v>
      </c>
      <c r="O45" s="13">
        <v>448</v>
      </c>
      <c r="P45" s="13">
        <v>31</v>
      </c>
      <c r="Q45" s="13">
        <v>6</v>
      </c>
      <c r="R45" s="13">
        <v>8867</v>
      </c>
      <c r="S45" s="13">
        <v>100</v>
      </c>
      <c r="T45" s="13">
        <v>311</v>
      </c>
      <c r="U45" s="13">
        <v>247</v>
      </c>
      <c r="V45" s="13">
        <v>27</v>
      </c>
      <c r="W45" s="13">
        <v>7800</v>
      </c>
      <c r="X45" s="13">
        <v>2419</v>
      </c>
      <c r="Y45" s="13">
        <v>25834</v>
      </c>
      <c r="Z45" s="13">
        <v>653</v>
      </c>
      <c r="AA45" s="13">
        <v>400</v>
      </c>
      <c r="AB45" s="13">
        <v>892</v>
      </c>
      <c r="AC45" s="18">
        <f t="shared" si="3"/>
        <v>103495</v>
      </c>
      <c r="AD45" s="18">
        <f t="shared" si="4"/>
        <v>6773</v>
      </c>
      <c r="AE45" s="10">
        <v>110268</v>
      </c>
    </row>
    <row r="46" spans="1:31" x14ac:dyDescent="0.3">
      <c r="A46" s="13" t="s">
        <v>40</v>
      </c>
      <c r="B46" s="13">
        <v>2664</v>
      </c>
      <c r="C46" s="13">
        <v>16</v>
      </c>
      <c r="D46" s="13">
        <v>114</v>
      </c>
      <c r="E46" s="13">
        <v>5</v>
      </c>
      <c r="F46" s="13">
        <v>5</v>
      </c>
      <c r="G46" s="13">
        <v>15</v>
      </c>
      <c r="H46" s="13">
        <v>1245</v>
      </c>
      <c r="I46" s="13"/>
      <c r="J46" s="13">
        <v>3</v>
      </c>
      <c r="K46" s="13">
        <v>67</v>
      </c>
      <c r="L46" s="13"/>
      <c r="M46" s="13">
        <v>12170</v>
      </c>
      <c r="N46" s="13">
        <v>15</v>
      </c>
      <c r="O46" s="13">
        <v>165</v>
      </c>
      <c r="P46" s="13">
        <v>147</v>
      </c>
      <c r="Q46" s="13"/>
      <c r="R46" s="13">
        <v>1532</v>
      </c>
      <c r="S46" s="13">
        <v>13</v>
      </c>
      <c r="T46" s="13">
        <v>26</v>
      </c>
      <c r="U46" s="13">
        <v>99</v>
      </c>
      <c r="V46" s="13">
        <v>22</v>
      </c>
      <c r="W46" s="13">
        <v>1112</v>
      </c>
      <c r="X46" s="13">
        <v>6</v>
      </c>
      <c r="Y46" s="13">
        <v>8290</v>
      </c>
      <c r="Z46" s="13">
        <v>11</v>
      </c>
      <c r="AA46" s="13">
        <v>10</v>
      </c>
      <c r="AB46" s="13">
        <v>208</v>
      </c>
      <c r="AC46" s="18">
        <f t="shared" si="3"/>
        <v>27960</v>
      </c>
      <c r="AD46" s="18">
        <f t="shared" si="4"/>
        <v>62686</v>
      </c>
      <c r="AE46" s="10">
        <v>90646</v>
      </c>
    </row>
    <row r="47" spans="1:31" x14ac:dyDescent="0.3">
      <c r="A47" s="13" t="s">
        <v>41</v>
      </c>
      <c r="B47" s="13">
        <v>140595</v>
      </c>
      <c r="C47" s="13">
        <v>2912</v>
      </c>
      <c r="D47" s="13">
        <v>13616</v>
      </c>
      <c r="E47" s="13">
        <v>56</v>
      </c>
      <c r="F47" s="13"/>
      <c r="G47" s="13">
        <v>922</v>
      </c>
      <c r="H47" s="13">
        <v>2708</v>
      </c>
      <c r="I47" s="13">
        <v>1464</v>
      </c>
      <c r="J47" s="13">
        <v>477</v>
      </c>
      <c r="K47" s="13">
        <v>2884</v>
      </c>
      <c r="L47" s="13">
        <v>1429</v>
      </c>
      <c r="M47" s="13">
        <v>87240</v>
      </c>
      <c r="N47" s="13">
        <v>726</v>
      </c>
      <c r="O47" s="13">
        <v>2063</v>
      </c>
      <c r="P47" s="13">
        <v>929</v>
      </c>
      <c r="Q47" s="13"/>
      <c r="R47" s="13">
        <v>40783</v>
      </c>
      <c r="S47" s="13">
        <v>646</v>
      </c>
      <c r="T47" s="13">
        <v>802</v>
      </c>
      <c r="U47" s="13">
        <v>496</v>
      </c>
      <c r="V47" s="13">
        <v>183</v>
      </c>
      <c r="W47" s="13">
        <v>15371</v>
      </c>
      <c r="X47" s="13">
        <v>28278</v>
      </c>
      <c r="Y47" s="13">
        <v>10601</v>
      </c>
      <c r="Z47" s="13">
        <v>4375</v>
      </c>
      <c r="AA47" s="13">
        <v>1453</v>
      </c>
      <c r="AB47" s="13">
        <v>3264</v>
      </c>
      <c r="AC47" s="18">
        <f t="shared" si="3"/>
        <v>364273</v>
      </c>
      <c r="AD47" s="18">
        <f t="shared" si="4"/>
        <v>44819</v>
      </c>
      <c r="AE47" s="10">
        <v>409092</v>
      </c>
    </row>
    <row r="48" spans="1:31" x14ac:dyDescent="0.3">
      <c r="A48" s="13" t="s">
        <v>42</v>
      </c>
      <c r="B48" s="13">
        <v>77862</v>
      </c>
      <c r="C48" s="13">
        <v>1807</v>
      </c>
      <c r="D48" s="13">
        <v>6567</v>
      </c>
      <c r="E48" s="13">
        <v>46</v>
      </c>
      <c r="F48" s="13"/>
      <c r="G48" s="13">
        <v>611</v>
      </c>
      <c r="H48" s="13">
        <v>3407</v>
      </c>
      <c r="I48" s="13">
        <v>863</v>
      </c>
      <c r="J48" s="13">
        <v>131</v>
      </c>
      <c r="K48" s="13">
        <v>130</v>
      </c>
      <c r="L48" s="13">
        <v>1226</v>
      </c>
      <c r="M48" s="13">
        <v>81094</v>
      </c>
      <c r="N48" s="13">
        <v>195</v>
      </c>
      <c r="O48" s="13">
        <v>754</v>
      </c>
      <c r="P48" s="13">
        <v>2120</v>
      </c>
      <c r="Q48" s="13"/>
      <c r="R48" s="13">
        <v>5893</v>
      </c>
      <c r="S48" s="13">
        <v>434</v>
      </c>
      <c r="T48" s="13">
        <v>333</v>
      </c>
      <c r="U48" s="13">
        <v>493</v>
      </c>
      <c r="V48" s="13">
        <v>252</v>
      </c>
      <c r="W48" s="13">
        <v>32336</v>
      </c>
      <c r="X48" s="13">
        <v>5059</v>
      </c>
      <c r="Y48" s="13">
        <v>21204</v>
      </c>
      <c r="Z48" s="13">
        <v>1656</v>
      </c>
      <c r="AA48" s="13">
        <v>265</v>
      </c>
      <c r="AB48" s="13">
        <v>7381</v>
      </c>
      <c r="AC48" s="18">
        <f t="shared" si="3"/>
        <v>252119</v>
      </c>
      <c r="AD48" s="18">
        <f t="shared" si="4"/>
        <v>58112</v>
      </c>
      <c r="AE48" s="10">
        <v>310231</v>
      </c>
    </row>
    <row r="49" spans="1:31" x14ac:dyDescent="0.3">
      <c r="A49" s="13" t="s">
        <v>43</v>
      </c>
      <c r="B49" s="13">
        <v>7278</v>
      </c>
      <c r="C49" s="13">
        <v>251</v>
      </c>
      <c r="D49" s="13">
        <v>290</v>
      </c>
      <c r="E49" s="13">
        <v>153</v>
      </c>
      <c r="F49" s="13"/>
      <c r="G49" s="13">
        <v>22</v>
      </c>
      <c r="H49" s="13">
        <v>1075</v>
      </c>
      <c r="I49" s="13">
        <v>132</v>
      </c>
      <c r="J49" s="13">
        <v>16</v>
      </c>
      <c r="K49" s="13">
        <v>39</v>
      </c>
      <c r="L49" s="13"/>
      <c r="M49" s="13">
        <v>4208</v>
      </c>
      <c r="N49" s="13">
        <v>151</v>
      </c>
      <c r="O49" s="13">
        <v>36</v>
      </c>
      <c r="P49" s="13">
        <v>399</v>
      </c>
      <c r="Q49" s="13">
        <v>1</v>
      </c>
      <c r="R49" s="13">
        <v>1478</v>
      </c>
      <c r="S49" s="13">
        <v>13</v>
      </c>
      <c r="T49" s="13">
        <v>46</v>
      </c>
      <c r="U49" s="13">
        <v>0</v>
      </c>
      <c r="V49" s="13">
        <v>0</v>
      </c>
      <c r="W49" s="13">
        <v>3654</v>
      </c>
      <c r="X49" s="13">
        <v>175</v>
      </c>
      <c r="Y49" s="13">
        <v>1101</v>
      </c>
      <c r="Z49" s="13">
        <v>292</v>
      </c>
      <c r="AA49" s="13">
        <v>14</v>
      </c>
      <c r="AB49" s="13">
        <v>1136</v>
      </c>
      <c r="AC49" s="18">
        <f t="shared" si="3"/>
        <v>21960</v>
      </c>
      <c r="AD49" s="18">
        <f t="shared" si="4"/>
        <v>3759</v>
      </c>
      <c r="AE49" s="10">
        <v>25719</v>
      </c>
    </row>
    <row r="50" spans="1:31" x14ac:dyDescent="0.3">
      <c r="A50" s="13" t="s">
        <v>44</v>
      </c>
      <c r="B50" s="13">
        <v>302185</v>
      </c>
      <c r="C50" s="13">
        <v>17473</v>
      </c>
      <c r="D50" s="13">
        <v>48484</v>
      </c>
      <c r="E50" s="13">
        <v>241</v>
      </c>
      <c r="F50" s="13">
        <v>39</v>
      </c>
      <c r="G50" s="13">
        <v>11909</v>
      </c>
      <c r="H50" s="13">
        <v>19071</v>
      </c>
      <c r="I50" s="13">
        <v>4801</v>
      </c>
      <c r="J50" s="13">
        <v>3595</v>
      </c>
      <c r="K50" s="13">
        <v>2856</v>
      </c>
      <c r="L50" s="13">
        <v>11096</v>
      </c>
      <c r="M50" s="13">
        <v>290599</v>
      </c>
      <c r="N50" s="13">
        <v>132</v>
      </c>
      <c r="O50" s="13">
        <v>3713</v>
      </c>
      <c r="P50" s="13">
        <v>9254</v>
      </c>
      <c r="Q50" s="13">
        <v>508</v>
      </c>
      <c r="R50" s="13">
        <v>78301</v>
      </c>
      <c r="S50" s="13">
        <v>3334</v>
      </c>
      <c r="T50" s="13">
        <v>1675</v>
      </c>
      <c r="U50" s="13">
        <v>1773</v>
      </c>
      <c r="V50" s="13">
        <v>1554</v>
      </c>
      <c r="W50" s="13">
        <v>81680</v>
      </c>
      <c r="X50" s="13">
        <v>55629</v>
      </c>
      <c r="Y50" s="13">
        <v>11624</v>
      </c>
      <c r="Z50" s="13">
        <v>17643</v>
      </c>
      <c r="AA50" s="13">
        <v>3412</v>
      </c>
      <c r="AB50" s="13">
        <v>27000</v>
      </c>
      <c r="AC50" s="18">
        <f t="shared" si="3"/>
        <v>1009581</v>
      </c>
      <c r="AD50" s="18">
        <f t="shared" si="4"/>
        <v>204388</v>
      </c>
      <c r="AE50" s="10">
        <v>1213969</v>
      </c>
    </row>
    <row r="51" spans="1:31" x14ac:dyDescent="0.3">
      <c r="A51" s="13" t="s">
        <v>45</v>
      </c>
      <c r="B51" s="13">
        <v>151467</v>
      </c>
      <c r="C51" s="13">
        <v>4535</v>
      </c>
      <c r="D51" s="13">
        <v>22372</v>
      </c>
      <c r="E51" s="13">
        <v>92</v>
      </c>
      <c r="F51" s="9"/>
      <c r="G51" s="13">
        <v>1414</v>
      </c>
      <c r="H51" s="13">
        <v>3229</v>
      </c>
      <c r="I51" s="13">
        <v>1787</v>
      </c>
      <c r="J51" s="13">
        <v>508</v>
      </c>
      <c r="K51" s="13">
        <v>1791</v>
      </c>
      <c r="L51" s="13">
        <v>2323</v>
      </c>
      <c r="M51" s="13">
        <v>86135</v>
      </c>
      <c r="N51" s="13">
        <v>1273</v>
      </c>
      <c r="O51" s="13">
        <v>2498</v>
      </c>
      <c r="P51" s="13">
        <v>1511</v>
      </c>
      <c r="Q51" s="13"/>
      <c r="R51" s="13">
        <v>37644</v>
      </c>
      <c r="S51" s="13">
        <v>686</v>
      </c>
      <c r="T51" s="13">
        <v>1313</v>
      </c>
      <c r="U51" s="13">
        <v>406</v>
      </c>
      <c r="V51" s="13">
        <v>70</v>
      </c>
      <c r="W51" s="13">
        <v>18288</v>
      </c>
      <c r="X51" s="13">
        <v>21929</v>
      </c>
      <c r="Y51" s="13">
        <v>15814</v>
      </c>
      <c r="Z51" s="13">
        <v>4805</v>
      </c>
      <c r="AA51" s="13">
        <v>1966</v>
      </c>
      <c r="AB51" s="13">
        <v>5336</v>
      </c>
      <c r="AC51" s="18">
        <f t="shared" si="3"/>
        <v>389192</v>
      </c>
      <c r="AD51" s="18">
        <f t="shared" si="4"/>
        <v>70435</v>
      </c>
      <c r="AE51" s="10">
        <v>459627</v>
      </c>
    </row>
    <row r="52" spans="1:31" x14ac:dyDescent="0.3">
      <c r="A52" s="13" t="s">
        <v>46</v>
      </c>
      <c r="B52" s="13">
        <v>683</v>
      </c>
      <c r="C52" s="13">
        <v>6</v>
      </c>
      <c r="D52" s="13">
        <v>100</v>
      </c>
      <c r="E52" s="13">
        <v>1</v>
      </c>
      <c r="F52" s="13"/>
      <c r="G52" s="13"/>
      <c r="H52" s="13">
        <v>30</v>
      </c>
      <c r="I52" s="13">
        <v>11</v>
      </c>
      <c r="J52" s="13">
        <v>0</v>
      </c>
      <c r="K52" s="13">
        <v>20</v>
      </c>
      <c r="L52" s="13">
        <v>0</v>
      </c>
      <c r="M52" s="13">
        <v>2753</v>
      </c>
      <c r="N52" s="13"/>
      <c r="O52" s="13">
        <v>73</v>
      </c>
      <c r="P52" s="13">
        <v>0</v>
      </c>
      <c r="Q52" s="13"/>
      <c r="R52" s="13">
        <v>767</v>
      </c>
      <c r="S52" s="13">
        <v>0</v>
      </c>
      <c r="T52" s="13"/>
      <c r="U52" s="13">
        <v>122</v>
      </c>
      <c r="V52" s="13">
        <v>14</v>
      </c>
      <c r="W52" s="13">
        <v>230</v>
      </c>
      <c r="X52" s="13">
        <v>199</v>
      </c>
      <c r="Y52" s="13">
        <v>452</v>
      </c>
      <c r="Z52" s="13">
        <v>65</v>
      </c>
      <c r="AA52" s="13">
        <v>34</v>
      </c>
      <c r="AB52" s="13">
        <v>65</v>
      </c>
      <c r="AC52" s="18">
        <f t="shared" si="3"/>
        <v>5625</v>
      </c>
      <c r="AD52" s="18">
        <f t="shared" si="4"/>
        <v>439</v>
      </c>
      <c r="AE52" s="10">
        <v>6064</v>
      </c>
    </row>
    <row r="53" spans="1:31" x14ac:dyDescent="0.3">
      <c r="A53" s="13" t="s">
        <v>47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8">
        <f t="shared" si="3"/>
        <v>0</v>
      </c>
      <c r="AD53" s="18">
        <f t="shared" si="4"/>
        <v>0</v>
      </c>
      <c r="AE53" s="10"/>
    </row>
    <row r="54" spans="1:31" x14ac:dyDescent="0.3">
      <c r="A54" s="13" t="s">
        <v>48</v>
      </c>
      <c r="B54" s="13">
        <v>6788</v>
      </c>
      <c r="C54" s="13">
        <v>367</v>
      </c>
      <c r="D54" s="13">
        <v>120</v>
      </c>
      <c r="E54" s="13">
        <v>47</v>
      </c>
      <c r="F54" s="13"/>
      <c r="G54" s="13">
        <v>233</v>
      </c>
      <c r="H54" s="13">
        <v>150</v>
      </c>
      <c r="I54" s="13">
        <v>103</v>
      </c>
      <c r="J54" s="13">
        <v>34</v>
      </c>
      <c r="K54" s="13">
        <v>121</v>
      </c>
      <c r="L54" s="13">
        <v>27</v>
      </c>
      <c r="M54" s="13">
        <v>6352</v>
      </c>
      <c r="N54" s="13">
        <v>88</v>
      </c>
      <c r="O54" s="13">
        <v>250</v>
      </c>
      <c r="P54" s="13">
        <v>89</v>
      </c>
      <c r="Q54" s="13"/>
      <c r="R54" s="13">
        <v>11496</v>
      </c>
      <c r="S54" s="13"/>
      <c r="T54" s="13">
        <v>19</v>
      </c>
      <c r="U54" s="13">
        <v>25</v>
      </c>
      <c r="V54" s="13">
        <v>10</v>
      </c>
      <c r="W54" s="13">
        <v>211</v>
      </c>
      <c r="X54" s="13">
        <v>800</v>
      </c>
      <c r="Y54" s="13">
        <v>1906</v>
      </c>
      <c r="Z54" s="13">
        <v>218</v>
      </c>
      <c r="AA54" s="13">
        <v>75</v>
      </c>
      <c r="AB54" s="13">
        <v>48</v>
      </c>
      <c r="AC54" s="18">
        <f t="shared" si="3"/>
        <v>29577</v>
      </c>
      <c r="AD54" s="18">
        <f t="shared" si="4"/>
        <v>47206</v>
      </c>
      <c r="AE54" s="10">
        <v>76783</v>
      </c>
    </row>
    <row r="55" spans="1:31" x14ac:dyDescent="0.3">
      <c r="A55" s="13" t="s">
        <v>49</v>
      </c>
      <c r="B55" s="13">
        <v>8614</v>
      </c>
      <c r="C55" s="13">
        <v>5</v>
      </c>
      <c r="D55" s="13">
        <v>300</v>
      </c>
      <c r="E55" s="13">
        <v>145</v>
      </c>
      <c r="F55" s="13"/>
      <c r="G55" s="13">
        <v>221</v>
      </c>
      <c r="H55" s="13"/>
      <c r="I55" s="13">
        <v>30</v>
      </c>
      <c r="J55" s="13">
        <v>107</v>
      </c>
      <c r="K55" s="13">
        <v>3</v>
      </c>
      <c r="L55" s="13"/>
      <c r="M55" s="13">
        <v>7188</v>
      </c>
      <c r="N55" s="13">
        <v>433</v>
      </c>
      <c r="O55" s="13">
        <v>59</v>
      </c>
      <c r="P55" s="13">
        <v>4</v>
      </c>
      <c r="Q55" s="13"/>
      <c r="R55" s="13">
        <v>3515</v>
      </c>
      <c r="S55" s="13">
        <v>48</v>
      </c>
      <c r="T55" s="13">
        <v>10</v>
      </c>
      <c r="U55" s="13">
        <v>91</v>
      </c>
      <c r="V55" s="13">
        <v>18</v>
      </c>
      <c r="W55" s="13">
        <v>1303</v>
      </c>
      <c r="X55" s="13">
        <v>857</v>
      </c>
      <c r="Y55" s="13">
        <v>13672</v>
      </c>
      <c r="Z55" s="13">
        <v>25</v>
      </c>
      <c r="AA55" s="13">
        <v>83</v>
      </c>
      <c r="AB55" s="13">
        <v>61</v>
      </c>
      <c r="AC55" s="18">
        <f t="shared" si="3"/>
        <v>36792</v>
      </c>
      <c r="AD55" s="18">
        <f t="shared" si="4"/>
        <v>3860</v>
      </c>
      <c r="AE55" s="10">
        <v>40652</v>
      </c>
    </row>
    <row r="56" spans="1:31" x14ac:dyDescent="0.3">
      <c r="A56" s="13" t="s">
        <v>50</v>
      </c>
      <c r="B56" s="13">
        <v>36</v>
      </c>
      <c r="C56" s="13">
        <v>5</v>
      </c>
      <c r="D56" s="13">
        <v>128</v>
      </c>
      <c r="E56" s="13">
        <v>19</v>
      </c>
      <c r="F56" s="13"/>
      <c r="G56" s="13"/>
      <c r="H56" s="13">
        <v>11</v>
      </c>
      <c r="I56" s="13"/>
      <c r="J56" s="13"/>
      <c r="K56" s="13">
        <v>70</v>
      </c>
      <c r="L56" s="13"/>
      <c r="M56" s="13">
        <v>2000</v>
      </c>
      <c r="N56" s="13">
        <v>3</v>
      </c>
      <c r="O56" s="13">
        <v>4</v>
      </c>
      <c r="P56" s="13"/>
      <c r="Q56" s="13"/>
      <c r="R56" s="13">
        <v>586</v>
      </c>
      <c r="S56" s="13"/>
      <c r="T56" s="13"/>
      <c r="U56" s="13"/>
      <c r="V56" s="13">
        <v>0</v>
      </c>
      <c r="W56" s="13">
        <v>66</v>
      </c>
      <c r="X56" s="13">
        <v>99</v>
      </c>
      <c r="Y56" s="13">
        <v>51906</v>
      </c>
      <c r="Z56" s="13"/>
      <c r="AA56" s="13">
        <v>10</v>
      </c>
      <c r="AB56" s="13">
        <v>2</v>
      </c>
      <c r="AC56" s="18">
        <f t="shared" si="3"/>
        <v>54945</v>
      </c>
      <c r="AD56" s="18">
        <f t="shared" si="4"/>
        <v>2022</v>
      </c>
      <c r="AE56" s="10">
        <v>56967</v>
      </c>
    </row>
    <row r="57" spans="1:31" x14ac:dyDescent="0.3">
      <c r="A57" s="13" t="s">
        <v>51</v>
      </c>
      <c r="B57" s="13">
        <v>24391</v>
      </c>
      <c r="C57" s="13">
        <v>1559</v>
      </c>
      <c r="D57" s="13">
        <v>1705</v>
      </c>
      <c r="E57" s="13">
        <v>28</v>
      </c>
      <c r="F57" s="13"/>
      <c r="G57" s="13">
        <v>74</v>
      </c>
      <c r="H57" s="13">
        <v>1642</v>
      </c>
      <c r="I57" s="13">
        <v>1024</v>
      </c>
      <c r="J57" s="13">
        <v>34</v>
      </c>
      <c r="K57" s="13">
        <v>57</v>
      </c>
      <c r="L57" s="13">
        <v>430</v>
      </c>
      <c r="M57" s="13">
        <v>20583</v>
      </c>
      <c r="N57" s="13">
        <v>11</v>
      </c>
      <c r="O57" s="13">
        <v>537</v>
      </c>
      <c r="P57" s="13">
        <v>224</v>
      </c>
      <c r="Q57" s="13"/>
      <c r="R57" s="13">
        <v>2395</v>
      </c>
      <c r="S57" s="13">
        <v>174</v>
      </c>
      <c r="T57" s="13">
        <v>43</v>
      </c>
      <c r="U57" s="13">
        <v>66</v>
      </c>
      <c r="V57" s="13">
        <v>50</v>
      </c>
      <c r="W57" s="13">
        <v>2087</v>
      </c>
      <c r="X57" s="13">
        <v>1410</v>
      </c>
      <c r="Y57" s="13">
        <v>553</v>
      </c>
      <c r="Z57" s="13">
        <v>1463</v>
      </c>
      <c r="AA57" s="13">
        <v>201</v>
      </c>
      <c r="AB57" s="13">
        <v>662</v>
      </c>
      <c r="AC57" s="18">
        <f t="shared" si="3"/>
        <v>61403</v>
      </c>
      <c r="AD57" s="18">
        <f t="shared" si="4"/>
        <v>5086</v>
      </c>
      <c r="AE57" s="10">
        <v>66489</v>
      </c>
    </row>
    <row r="58" spans="1:31" x14ac:dyDescent="0.3">
      <c r="A58" s="13" t="s">
        <v>52</v>
      </c>
      <c r="B58" s="13">
        <v>193026</v>
      </c>
      <c r="C58" s="13">
        <v>12060</v>
      </c>
      <c r="D58" s="13">
        <v>14311</v>
      </c>
      <c r="E58" s="13">
        <v>166</v>
      </c>
      <c r="F58" s="13"/>
      <c r="G58" s="13">
        <v>211</v>
      </c>
      <c r="H58" s="13">
        <v>14027</v>
      </c>
      <c r="I58" s="13">
        <v>4421</v>
      </c>
      <c r="J58" s="13">
        <v>388</v>
      </c>
      <c r="K58" s="13">
        <v>446</v>
      </c>
      <c r="L58" s="13">
        <v>7570</v>
      </c>
      <c r="M58" s="13">
        <v>89608</v>
      </c>
      <c r="N58" s="13">
        <v>25</v>
      </c>
      <c r="O58" s="13">
        <v>1929</v>
      </c>
      <c r="P58" s="13">
        <v>3025</v>
      </c>
      <c r="Q58" s="13"/>
      <c r="R58" s="13">
        <v>8054</v>
      </c>
      <c r="S58" s="13">
        <v>1804</v>
      </c>
      <c r="T58" s="13">
        <v>970</v>
      </c>
      <c r="U58" s="13">
        <v>585</v>
      </c>
      <c r="V58" s="13">
        <v>250</v>
      </c>
      <c r="W58" s="13">
        <v>28846</v>
      </c>
      <c r="X58" s="13">
        <v>18176</v>
      </c>
      <c r="Y58" s="13">
        <v>18292</v>
      </c>
      <c r="Z58" s="13">
        <v>12950</v>
      </c>
      <c r="AA58" s="13">
        <v>1226</v>
      </c>
      <c r="AB58" s="13">
        <v>20810</v>
      </c>
      <c r="AC58" s="18">
        <f t="shared" si="3"/>
        <v>453176</v>
      </c>
      <c r="AD58" s="18">
        <f t="shared" si="4"/>
        <v>64134</v>
      </c>
      <c r="AE58" s="10">
        <v>517310</v>
      </c>
    </row>
    <row r="59" spans="1:31" x14ac:dyDescent="0.3">
      <c r="A59" s="13" t="s">
        <v>53</v>
      </c>
      <c r="B59" s="13">
        <v>72174</v>
      </c>
      <c r="C59" s="13">
        <v>1689</v>
      </c>
      <c r="D59" s="13">
        <v>7616</v>
      </c>
      <c r="E59" s="13">
        <v>97</v>
      </c>
      <c r="F59" s="13">
        <v>0</v>
      </c>
      <c r="G59" s="13">
        <v>280</v>
      </c>
      <c r="H59" s="13">
        <v>4398</v>
      </c>
      <c r="I59" s="13">
        <v>706</v>
      </c>
      <c r="J59" s="13">
        <v>33</v>
      </c>
      <c r="K59" s="13">
        <v>95</v>
      </c>
      <c r="L59" s="13">
        <v>8630</v>
      </c>
      <c r="M59" s="13">
        <v>35905</v>
      </c>
      <c r="N59" s="13">
        <v>246</v>
      </c>
      <c r="O59" s="13">
        <v>978</v>
      </c>
      <c r="P59" s="13">
        <v>12187</v>
      </c>
      <c r="Q59" s="13">
        <v>89</v>
      </c>
      <c r="R59" s="13">
        <v>6342</v>
      </c>
      <c r="S59" s="13">
        <v>276</v>
      </c>
      <c r="T59" s="13">
        <v>105</v>
      </c>
      <c r="U59" s="13">
        <v>10</v>
      </c>
      <c r="V59" s="13">
        <v>41</v>
      </c>
      <c r="W59" s="13">
        <v>29202</v>
      </c>
      <c r="X59" s="13">
        <v>9540</v>
      </c>
      <c r="Y59" s="13">
        <v>34673</v>
      </c>
      <c r="Z59" s="13">
        <v>1428</v>
      </c>
      <c r="AA59" s="13">
        <v>1391</v>
      </c>
      <c r="AB59" s="13">
        <v>8012</v>
      </c>
      <c r="AC59" s="18">
        <f t="shared" si="3"/>
        <v>236143</v>
      </c>
      <c r="AD59" s="18">
        <f t="shared" si="4"/>
        <v>164898</v>
      </c>
      <c r="AE59" s="10">
        <v>401041</v>
      </c>
    </row>
    <row r="60" spans="1:31" x14ac:dyDescent="0.3">
      <c r="A60" s="13" t="s">
        <v>54</v>
      </c>
      <c r="B60" s="13">
        <v>20633</v>
      </c>
      <c r="C60" s="13">
        <v>365</v>
      </c>
      <c r="D60" s="13">
        <v>2557</v>
      </c>
      <c r="E60" s="13">
        <v>611</v>
      </c>
      <c r="F60" s="13">
        <v>127</v>
      </c>
      <c r="G60" s="13">
        <v>214</v>
      </c>
      <c r="H60" s="13">
        <v>922</v>
      </c>
      <c r="I60" s="13">
        <v>398</v>
      </c>
      <c r="J60" s="13">
        <v>60</v>
      </c>
      <c r="K60" s="13">
        <v>2373</v>
      </c>
      <c r="L60" s="13">
        <v>290</v>
      </c>
      <c r="M60" s="13">
        <v>23647</v>
      </c>
      <c r="N60" s="13">
        <v>519</v>
      </c>
      <c r="O60" s="13">
        <v>789</v>
      </c>
      <c r="P60" s="13">
        <v>367</v>
      </c>
      <c r="Q60" s="13">
        <v>47</v>
      </c>
      <c r="R60" s="13">
        <v>20752</v>
      </c>
      <c r="S60" s="13">
        <v>179</v>
      </c>
      <c r="T60" s="13">
        <v>166</v>
      </c>
      <c r="U60" s="13">
        <v>129</v>
      </c>
      <c r="V60" s="13">
        <v>46</v>
      </c>
      <c r="W60" s="13">
        <v>8683</v>
      </c>
      <c r="X60" s="13">
        <v>2001</v>
      </c>
      <c r="Y60" s="13">
        <v>19479</v>
      </c>
      <c r="Z60" s="13">
        <v>1156</v>
      </c>
      <c r="AA60" s="13">
        <v>1173</v>
      </c>
      <c r="AB60" s="13">
        <v>984</v>
      </c>
      <c r="AC60" s="18">
        <f t="shared" si="3"/>
        <v>108667</v>
      </c>
      <c r="AD60" s="18">
        <f t="shared" si="4"/>
        <v>26830</v>
      </c>
      <c r="AE60" s="10">
        <v>135497</v>
      </c>
    </row>
    <row r="61" spans="1:31" ht="15" thickBot="1" x14ac:dyDescent="0.35">
      <c r="A61" s="11" t="s">
        <v>55</v>
      </c>
      <c r="B61" s="12">
        <f t="shared" ref="B61:AE61" si="5">SUM(B32:B60)</f>
        <v>2398588</v>
      </c>
      <c r="C61" s="12">
        <f t="shared" si="5"/>
        <v>143011</v>
      </c>
      <c r="D61" s="12">
        <f t="shared" si="5"/>
        <v>267275</v>
      </c>
      <c r="E61" s="12">
        <f t="shared" si="5"/>
        <v>6381</v>
      </c>
      <c r="F61" s="12">
        <f t="shared" si="5"/>
        <v>199</v>
      </c>
      <c r="G61" s="12">
        <f t="shared" si="5"/>
        <v>27032</v>
      </c>
      <c r="H61" s="12">
        <f t="shared" si="5"/>
        <v>107431</v>
      </c>
      <c r="I61" s="12">
        <f t="shared" si="5"/>
        <v>56543</v>
      </c>
      <c r="J61" s="12">
        <f t="shared" si="5"/>
        <v>13419</v>
      </c>
      <c r="K61" s="12">
        <f t="shared" si="5"/>
        <v>23095</v>
      </c>
      <c r="L61" s="12">
        <f t="shared" si="5"/>
        <v>79299</v>
      </c>
      <c r="M61" s="12">
        <f t="shared" si="5"/>
        <v>1705529</v>
      </c>
      <c r="N61" s="12">
        <f t="shared" si="5"/>
        <v>9192</v>
      </c>
      <c r="O61" s="12">
        <f t="shared" si="5"/>
        <v>44719</v>
      </c>
      <c r="P61" s="12">
        <f t="shared" si="5"/>
        <v>66589</v>
      </c>
      <c r="Q61" s="12">
        <f t="shared" si="5"/>
        <v>1685</v>
      </c>
      <c r="R61" s="12">
        <f t="shared" si="5"/>
        <v>500429</v>
      </c>
      <c r="S61" s="12">
        <f t="shared" si="5"/>
        <v>20883</v>
      </c>
      <c r="T61" s="12">
        <f t="shared" si="5"/>
        <v>17513</v>
      </c>
      <c r="U61" s="12">
        <f t="shared" si="5"/>
        <v>9608</v>
      </c>
      <c r="V61" s="12">
        <f t="shared" si="5"/>
        <v>4506</v>
      </c>
      <c r="W61" s="12">
        <f t="shared" si="5"/>
        <v>641804</v>
      </c>
      <c r="X61" s="12">
        <f t="shared" si="5"/>
        <v>371543</v>
      </c>
      <c r="Y61" s="12">
        <f t="shared" si="5"/>
        <v>359454</v>
      </c>
      <c r="Z61" s="12">
        <f t="shared" si="5"/>
        <v>144094</v>
      </c>
      <c r="AA61" s="12">
        <f t="shared" si="5"/>
        <v>31223</v>
      </c>
      <c r="AB61" s="12">
        <f t="shared" si="5"/>
        <v>148565</v>
      </c>
      <c r="AC61" s="12">
        <f t="shared" si="5"/>
        <v>7199609</v>
      </c>
      <c r="AD61" s="12">
        <f t="shared" si="5"/>
        <v>1681932</v>
      </c>
      <c r="AE61" s="12">
        <f t="shared" si="5"/>
        <v>8881541</v>
      </c>
    </row>
    <row r="62" spans="1:31" ht="15.6" thickTop="1" thickBot="1" x14ac:dyDescent="0.35">
      <c r="A62" s="11" t="s">
        <v>56</v>
      </c>
      <c r="B62" s="12">
        <f t="shared" ref="B62:AE62" si="6">+B61+B31</f>
        <v>4458601</v>
      </c>
      <c r="C62" s="12">
        <f t="shared" si="6"/>
        <v>243950</v>
      </c>
      <c r="D62" s="12">
        <f t="shared" si="6"/>
        <v>437421</v>
      </c>
      <c r="E62" s="12">
        <f t="shared" si="6"/>
        <v>13857</v>
      </c>
      <c r="F62" s="12">
        <f t="shared" si="6"/>
        <v>806</v>
      </c>
      <c r="G62" s="12">
        <f t="shared" si="6"/>
        <v>41665</v>
      </c>
      <c r="H62" s="12">
        <f t="shared" si="6"/>
        <v>247658</v>
      </c>
      <c r="I62" s="12">
        <f t="shared" si="6"/>
        <v>97711</v>
      </c>
      <c r="J62" s="12">
        <f t="shared" si="6"/>
        <v>18579</v>
      </c>
      <c r="K62" s="12">
        <f t="shared" si="6"/>
        <v>26938</v>
      </c>
      <c r="L62" s="12">
        <f t="shared" si="6"/>
        <v>135299</v>
      </c>
      <c r="M62" s="12">
        <f t="shared" si="6"/>
        <v>2727110</v>
      </c>
      <c r="N62" s="12">
        <f t="shared" si="6"/>
        <v>17925</v>
      </c>
      <c r="O62" s="12">
        <f t="shared" si="6"/>
        <v>96253</v>
      </c>
      <c r="P62" s="12">
        <f t="shared" si="6"/>
        <v>128702</v>
      </c>
      <c r="Q62" s="12">
        <f t="shared" si="6"/>
        <v>1702</v>
      </c>
      <c r="R62" s="12">
        <f t="shared" si="6"/>
        <v>814735</v>
      </c>
      <c r="S62" s="12">
        <f t="shared" si="6"/>
        <v>40422</v>
      </c>
      <c r="T62" s="12">
        <f t="shared" si="6"/>
        <v>33285</v>
      </c>
      <c r="U62" s="12">
        <f t="shared" si="6"/>
        <v>15003</v>
      </c>
      <c r="V62" s="12">
        <f t="shared" si="6"/>
        <v>7106</v>
      </c>
      <c r="W62" s="12">
        <f t="shared" si="6"/>
        <v>1285953</v>
      </c>
      <c r="X62" s="12">
        <f t="shared" si="6"/>
        <v>667408</v>
      </c>
      <c r="Y62" s="12">
        <f t="shared" si="6"/>
        <v>575862</v>
      </c>
      <c r="Z62" s="12">
        <f t="shared" si="6"/>
        <v>295424</v>
      </c>
      <c r="AA62" s="12">
        <f t="shared" si="6"/>
        <v>73482</v>
      </c>
      <c r="AB62" s="12">
        <f t="shared" si="6"/>
        <v>311783</v>
      </c>
      <c r="AC62" s="12">
        <f t="shared" si="6"/>
        <v>12814640</v>
      </c>
      <c r="AD62" s="12">
        <f t="shared" si="6"/>
        <v>3182580</v>
      </c>
      <c r="AE62" s="12">
        <f t="shared" si="6"/>
        <v>15997220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91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55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1D55-ADC3-4018-A466-2210CFA61DF7}">
  <sheetPr>
    <pageSetUpPr fitToPage="1"/>
  </sheetPr>
  <dimension ref="A3:AF64"/>
  <sheetViews>
    <sheetView workbookViewId="0">
      <selection activeCell="E6" sqref="E6"/>
    </sheetView>
  </sheetViews>
  <sheetFormatPr baseColWidth="10" defaultRowHeight="14.4" x14ac:dyDescent="0.3"/>
  <cols>
    <col min="1" max="1" width="21.6640625" customWidth="1"/>
    <col min="2" max="2" width="9.109375" bestFit="1" customWidth="1"/>
    <col min="3" max="4" width="7.5546875" bestFit="1" customWidth="1"/>
    <col min="5" max="5" width="7.77734375" bestFit="1" customWidth="1"/>
    <col min="6" max="6" width="6.44140625" bestFit="1" customWidth="1"/>
    <col min="7" max="7" width="7.21875" bestFit="1" customWidth="1"/>
    <col min="8" max="8" width="7.5546875" bestFit="1" customWidth="1"/>
    <col min="9" max="9" width="10" bestFit="1" customWidth="1"/>
    <col min="10" max="10" width="8.88671875" bestFit="1" customWidth="1"/>
    <col min="11" max="11" width="7.109375" bestFit="1" customWidth="1"/>
    <col min="12" max="12" width="7.5546875" bestFit="1" customWidth="1"/>
    <col min="13" max="13" width="9.109375" bestFit="1" customWidth="1"/>
    <col min="14" max="14" width="6.5546875" bestFit="1" customWidth="1"/>
    <col min="15" max="16" width="7.5546875" bestFit="1" customWidth="1"/>
    <col min="17" max="17" width="7.44140625" bestFit="1" customWidth="1"/>
    <col min="18" max="18" width="7.5546875" bestFit="1" customWidth="1"/>
    <col min="19" max="19" width="7.21875" bestFit="1" customWidth="1"/>
    <col min="20" max="21" width="7.6640625" bestFit="1" customWidth="1"/>
    <col min="22" max="22" width="5.88671875" bestFit="1" customWidth="1"/>
    <col min="23" max="23" width="9.109375" bestFit="1" customWidth="1"/>
    <col min="24" max="24" width="7.5546875" bestFit="1" customWidth="1"/>
    <col min="25" max="25" width="8.109375" bestFit="1" customWidth="1"/>
    <col min="26" max="26" width="7.77734375" bestFit="1" customWidth="1"/>
    <col min="27" max="27" width="8.44140625" bestFit="1" customWidth="1"/>
    <col min="28" max="28" width="7.5546875" bestFit="1" customWidth="1"/>
    <col min="29" max="29" width="10.109375" style="19" bestFit="1" customWidth="1"/>
    <col min="30" max="30" width="9.6640625" style="19" customWidth="1"/>
    <col min="31" max="31" width="12" style="19" customWidth="1"/>
  </cols>
  <sheetData>
    <row r="3" spans="1:32" ht="18" x14ac:dyDescent="0.35">
      <c r="A3" s="1" t="s">
        <v>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88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78</v>
      </c>
      <c r="U7" s="7" t="s">
        <v>79</v>
      </c>
      <c r="V7" s="7" t="s">
        <v>80</v>
      </c>
      <c r="W7" s="7" t="s">
        <v>81</v>
      </c>
      <c r="X7" s="7" t="s">
        <v>82</v>
      </c>
      <c r="Y7" s="7" t="s">
        <v>83</v>
      </c>
      <c r="Z7" s="7" t="s">
        <v>84</v>
      </c>
      <c r="AA7" s="7" t="s">
        <v>85</v>
      </c>
      <c r="AB7" s="7" t="s">
        <v>86</v>
      </c>
      <c r="AC7" s="7" t="s">
        <v>58</v>
      </c>
      <c r="AD7" s="7" t="s">
        <v>59</v>
      </c>
      <c r="AE7" s="7" t="s">
        <v>1</v>
      </c>
    </row>
    <row r="8" spans="1:32" ht="15" thickTop="1" x14ac:dyDescent="0.3">
      <c r="A8" s="8" t="s">
        <v>2</v>
      </c>
      <c r="B8" s="9">
        <v>1420</v>
      </c>
      <c r="C8" s="9">
        <v>13</v>
      </c>
      <c r="D8" s="9">
        <v>161</v>
      </c>
      <c r="E8" s="9">
        <v>3</v>
      </c>
      <c r="F8" s="9"/>
      <c r="G8" s="9">
        <v>1</v>
      </c>
      <c r="H8" s="9">
        <v>35</v>
      </c>
      <c r="I8" s="9">
        <v>6</v>
      </c>
      <c r="J8" s="9"/>
      <c r="K8" s="9"/>
      <c r="L8" s="9"/>
      <c r="M8" s="9">
        <v>1946</v>
      </c>
      <c r="N8" s="9">
        <v>2</v>
      </c>
      <c r="O8" s="9">
        <v>6</v>
      </c>
      <c r="P8" s="9">
        <v>11</v>
      </c>
      <c r="Q8" s="9"/>
      <c r="R8" s="9">
        <v>320</v>
      </c>
      <c r="S8" s="9"/>
      <c r="T8" s="9"/>
      <c r="U8" s="9">
        <v>2</v>
      </c>
      <c r="V8" s="9">
        <v>3</v>
      </c>
      <c r="W8" s="9">
        <v>817</v>
      </c>
      <c r="X8" s="9">
        <v>27</v>
      </c>
      <c r="Y8" s="9">
        <v>148</v>
      </c>
      <c r="Z8" s="9">
        <v>39</v>
      </c>
      <c r="AA8" s="9"/>
      <c r="AB8" s="9">
        <v>427</v>
      </c>
      <c r="AC8" s="18">
        <f>SUM(B8:AB8)</f>
        <v>5387</v>
      </c>
      <c r="AD8" s="18">
        <f>+AE8-AC8</f>
        <v>2324</v>
      </c>
      <c r="AE8" s="10">
        <v>7711</v>
      </c>
      <c r="AF8" s="15"/>
    </row>
    <row r="9" spans="1:32" x14ac:dyDescent="0.3">
      <c r="A9" s="8" t="s">
        <v>3</v>
      </c>
      <c r="B9" s="9">
        <v>76738</v>
      </c>
      <c r="C9" s="9">
        <v>1419</v>
      </c>
      <c r="D9" s="9">
        <v>7245</v>
      </c>
      <c r="E9" s="9">
        <v>527</v>
      </c>
      <c r="F9" s="9">
        <v>0</v>
      </c>
      <c r="G9" s="9">
        <v>824</v>
      </c>
      <c r="H9" s="9">
        <v>6048</v>
      </c>
      <c r="I9" s="9">
        <v>1020</v>
      </c>
      <c r="J9" s="9">
        <v>103</v>
      </c>
      <c r="K9" s="9">
        <v>48</v>
      </c>
      <c r="L9" s="9">
        <v>1880</v>
      </c>
      <c r="M9" s="9">
        <v>40057</v>
      </c>
      <c r="N9" s="9">
        <v>1402</v>
      </c>
      <c r="O9" s="9">
        <v>2122</v>
      </c>
      <c r="P9" s="9">
        <v>2566</v>
      </c>
      <c r="Q9" s="9"/>
      <c r="R9" s="9">
        <v>38593</v>
      </c>
      <c r="S9" s="9">
        <v>470</v>
      </c>
      <c r="T9" s="9">
        <v>0</v>
      </c>
      <c r="U9" s="9">
        <v>165</v>
      </c>
      <c r="V9" s="9">
        <v>585</v>
      </c>
      <c r="W9" s="9">
        <v>11433</v>
      </c>
      <c r="X9" s="9">
        <v>9134</v>
      </c>
      <c r="Y9" s="9">
        <v>19975</v>
      </c>
      <c r="Z9" s="9">
        <v>11346</v>
      </c>
      <c r="AA9" s="9">
        <v>2724</v>
      </c>
      <c r="AB9" s="9">
        <v>5472</v>
      </c>
      <c r="AC9" s="18">
        <f t="shared" ref="AC9:AC30" si="0">SUM(B9:AB9)</f>
        <v>241896</v>
      </c>
      <c r="AD9" s="18">
        <f t="shared" ref="AD9:AD30" si="1">+AE9-AC9</f>
        <v>149651</v>
      </c>
      <c r="AE9" s="10">
        <v>391547</v>
      </c>
    </row>
    <row r="10" spans="1:32" x14ac:dyDescent="0.3">
      <c r="A10" s="8" t="s">
        <v>4</v>
      </c>
      <c r="B10" s="9">
        <v>2522</v>
      </c>
      <c r="C10" s="9">
        <v>24</v>
      </c>
      <c r="D10" s="9">
        <v>560</v>
      </c>
      <c r="E10" s="9">
        <v>57</v>
      </c>
      <c r="F10" s="9"/>
      <c r="G10" s="9">
        <v>1</v>
      </c>
      <c r="H10" s="9">
        <v>68</v>
      </c>
      <c r="I10" s="9"/>
      <c r="J10" s="9">
        <v>0</v>
      </c>
      <c r="K10" s="9"/>
      <c r="L10" s="9"/>
      <c r="M10" s="9">
        <v>13546</v>
      </c>
      <c r="N10" s="9">
        <v>3</v>
      </c>
      <c r="O10" s="9">
        <v>3</v>
      </c>
      <c r="P10" s="9">
        <v>2</v>
      </c>
      <c r="Q10" s="9"/>
      <c r="R10" s="9">
        <v>1024</v>
      </c>
      <c r="S10" s="9">
        <v>1</v>
      </c>
      <c r="T10" s="9"/>
      <c r="U10" s="9">
        <v>16</v>
      </c>
      <c r="V10" s="9">
        <v>0</v>
      </c>
      <c r="W10" s="9">
        <v>1439</v>
      </c>
      <c r="X10" s="9">
        <v>92</v>
      </c>
      <c r="Y10" s="9">
        <v>86</v>
      </c>
      <c r="Z10" s="9"/>
      <c r="AA10" s="9">
        <v>0</v>
      </c>
      <c r="AB10" s="9">
        <v>151</v>
      </c>
      <c r="AC10" s="18">
        <f t="shared" si="0"/>
        <v>19595</v>
      </c>
      <c r="AD10" s="18">
        <f t="shared" si="1"/>
        <v>580</v>
      </c>
      <c r="AE10" s="10">
        <v>20175</v>
      </c>
    </row>
    <row r="11" spans="1:32" x14ac:dyDescent="0.3">
      <c r="A11" s="8" t="s">
        <v>5</v>
      </c>
      <c r="B11" s="9">
        <v>30774</v>
      </c>
      <c r="C11" s="9">
        <v>855</v>
      </c>
      <c r="D11" s="9">
        <v>4166</v>
      </c>
      <c r="E11" s="9">
        <v>122</v>
      </c>
      <c r="F11" s="9"/>
      <c r="G11" s="9">
        <v>64</v>
      </c>
      <c r="H11" s="9">
        <v>1765</v>
      </c>
      <c r="I11" s="9">
        <v>1229</v>
      </c>
      <c r="J11" s="9">
        <v>47</v>
      </c>
      <c r="K11" s="9">
        <v>32</v>
      </c>
      <c r="L11" s="9">
        <v>385</v>
      </c>
      <c r="M11" s="9">
        <v>5758</v>
      </c>
      <c r="N11" s="9">
        <v>167</v>
      </c>
      <c r="O11" s="9">
        <v>1271</v>
      </c>
      <c r="P11" s="9">
        <v>1712</v>
      </c>
      <c r="Q11" s="9"/>
      <c r="R11" s="9">
        <v>2160</v>
      </c>
      <c r="S11" s="9">
        <v>162</v>
      </c>
      <c r="T11" s="9">
        <v>447</v>
      </c>
      <c r="U11" s="9">
        <v>32</v>
      </c>
      <c r="V11" s="9">
        <v>59</v>
      </c>
      <c r="W11" s="9">
        <v>9895</v>
      </c>
      <c r="X11" s="9">
        <v>4575</v>
      </c>
      <c r="Y11" s="9">
        <v>1251</v>
      </c>
      <c r="Z11" s="9">
        <v>1404</v>
      </c>
      <c r="AA11" s="9">
        <v>264</v>
      </c>
      <c r="AB11" s="9">
        <v>1323</v>
      </c>
      <c r="AC11" s="18">
        <f t="shared" si="0"/>
        <v>69919</v>
      </c>
      <c r="AD11" s="18">
        <f t="shared" si="1"/>
        <v>35819</v>
      </c>
      <c r="AE11" s="10">
        <v>105738</v>
      </c>
    </row>
    <row r="12" spans="1:32" x14ac:dyDescent="0.3">
      <c r="A12" s="8" t="s">
        <v>6</v>
      </c>
      <c r="B12" s="9">
        <v>55454</v>
      </c>
      <c r="C12" s="9">
        <v>2303</v>
      </c>
      <c r="D12" s="9">
        <v>4357</v>
      </c>
      <c r="E12" s="9">
        <v>76</v>
      </c>
      <c r="F12" s="9"/>
      <c r="G12" s="9">
        <v>405</v>
      </c>
      <c r="H12" s="9">
        <v>1901</v>
      </c>
      <c r="I12" s="9">
        <v>640</v>
      </c>
      <c r="J12" s="9">
        <v>233</v>
      </c>
      <c r="K12" s="9">
        <v>126</v>
      </c>
      <c r="L12" s="9">
        <v>469</v>
      </c>
      <c r="M12" s="9">
        <v>55327</v>
      </c>
      <c r="N12" s="9">
        <v>132</v>
      </c>
      <c r="O12" s="9">
        <v>2411</v>
      </c>
      <c r="P12" s="9">
        <v>846</v>
      </c>
      <c r="Q12" s="9"/>
      <c r="R12" s="9">
        <v>28602</v>
      </c>
      <c r="S12" s="9">
        <v>417</v>
      </c>
      <c r="T12" s="9">
        <v>380</v>
      </c>
      <c r="U12" s="9">
        <v>256</v>
      </c>
      <c r="V12" s="9">
        <v>61</v>
      </c>
      <c r="W12" s="9">
        <v>18103</v>
      </c>
      <c r="X12" s="9">
        <v>4884</v>
      </c>
      <c r="Y12" s="9">
        <v>3048</v>
      </c>
      <c r="Z12" s="9">
        <v>2246</v>
      </c>
      <c r="AA12" s="9">
        <v>2703</v>
      </c>
      <c r="AB12" s="9">
        <v>3282</v>
      </c>
      <c r="AC12" s="18">
        <f t="shared" si="0"/>
        <v>188662</v>
      </c>
      <c r="AD12" s="18">
        <f t="shared" si="1"/>
        <v>33423</v>
      </c>
      <c r="AE12" s="10">
        <v>222085</v>
      </c>
    </row>
    <row r="13" spans="1:32" x14ac:dyDescent="0.3">
      <c r="A13" s="8" t="s">
        <v>7</v>
      </c>
      <c r="B13" s="9">
        <v>120445</v>
      </c>
      <c r="C13" s="9">
        <v>7011</v>
      </c>
      <c r="D13" s="9">
        <v>15986</v>
      </c>
      <c r="E13" s="9">
        <v>16</v>
      </c>
      <c r="F13" s="9"/>
      <c r="G13" s="9">
        <v>1573</v>
      </c>
      <c r="H13" s="9">
        <v>4406</v>
      </c>
      <c r="I13" s="9">
        <v>2551</v>
      </c>
      <c r="J13" s="9">
        <v>489</v>
      </c>
      <c r="K13" s="9">
        <v>149</v>
      </c>
      <c r="L13" s="9">
        <v>2596</v>
      </c>
      <c r="M13" s="9">
        <v>126344</v>
      </c>
      <c r="N13" s="9">
        <v>53</v>
      </c>
      <c r="O13" s="9">
        <v>3666</v>
      </c>
      <c r="P13" s="9">
        <v>1959</v>
      </c>
      <c r="Q13" s="9"/>
      <c r="R13" s="9">
        <v>17611</v>
      </c>
      <c r="S13" s="9">
        <v>570</v>
      </c>
      <c r="T13" s="9">
        <v>535</v>
      </c>
      <c r="U13" s="9">
        <v>459</v>
      </c>
      <c r="V13" s="9">
        <v>46</v>
      </c>
      <c r="W13" s="9">
        <v>45288</v>
      </c>
      <c r="X13" s="9">
        <v>14991</v>
      </c>
      <c r="Y13" s="9">
        <v>10487</v>
      </c>
      <c r="Z13" s="9">
        <v>5027</v>
      </c>
      <c r="AA13" s="9">
        <v>369</v>
      </c>
      <c r="AB13" s="9">
        <v>3902</v>
      </c>
      <c r="AC13" s="18">
        <f t="shared" si="0"/>
        <v>386529</v>
      </c>
      <c r="AD13" s="18">
        <f t="shared" si="1"/>
        <v>61038</v>
      </c>
      <c r="AE13" s="10">
        <v>447567</v>
      </c>
    </row>
    <row r="14" spans="1:32" x14ac:dyDescent="0.3">
      <c r="A14" s="8" t="s">
        <v>8</v>
      </c>
      <c r="B14" s="9">
        <v>7071</v>
      </c>
      <c r="C14" s="9">
        <v>366</v>
      </c>
      <c r="D14" s="9">
        <v>1902</v>
      </c>
      <c r="E14" s="9">
        <v>12</v>
      </c>
      <c r="F14" s="9"/>
      <c r="G14" s="9">
        <v>32</v>
      </c>
      <c r="H14" s="9">
        <v>1067</v>
      </c>
      <c r="I14" s="9">
        <v>103</v>
      </c>
      <c r="J14" s="9">
        <v>23</v>
      </c>
      <c r="K14" s="9">
        <v>13</v>
      </c>
      <c r="L14" s="9">
        <v>36</v>
      </c>
      <c r="M14" s="9">
        <v>8757</v>
      </c>
      <c r="N14" s="9">
        <v>42</v>
      </c>
      <c r="O14" s="9">
        <v>71</v>
      </c>
      <c r="P14" s="9">
        <v>605</v>
      </c>
      <c r="Q14" s="9"/>
      <c r="R14" s="9">
        <v>2548</v>
      </c>
      <c r="S14" s="9">
        <v>98</v>
      </c>
      <c r="T14" s="9">
        <v>25</v>
      </c>
      <c r="U14" s="9">
        <v>116</v>
      </c>
      <c r="V14" s="9">
        <v>80</v>
      </c>
      <c r="W14" s="9">
        <v>3745</v>
      </c>
      <c r="X14" s="9">
        <v>1430</v>
      </c>
      <c r="Y14" s="9">
        <v>2603</v>
      </c>
      <c r="Z14" s="9">
        <v>455</v>
      </c>
      <c r="AA14" s="9">
        <v>69</v>
      </c>
      <c r="AB14" s="9">
        <v>958</v>
      </c>
      <c r="AC14" s="18">
        <f t="shared" si="0"/>
        <v>32227</v>
      </c>
      <c r="AD14" s="18">
        <f t="shared" si="1"/>
        <v>8959</v>
      </c>
      <c r="AE14" s="10">
        <v>41186</v>
      </c>
    </row>
    <row r="15" spans="1:32" x14ac:dyDescent="0.3">
      <c r="A15" s="8" t="s">
        <v>9</v>
      </c>
      <c r="B15" s="9">
        <v>80617</v>
      </c>
      <c r="C15" s="9">
        <v>859</v>
      </c>
      <c r="D15" s="9">
        <v>6392</v>
      </c>
      <c r="E15" s="9">
        <v>64</v>
      </c>
      <c r="F15" s="9"/>
      <c r="G15" s="9">
        <v>1266</v>
      </c>
      <c r="H15" s="9">
        <v>165</v>
      </c>
      <c r="I15" s="9">
        <v>169</v>
      </c>
      <c r="J15" s="9">
        <v>344</v>
      </c>
      <c r="K15" s="9">
        <v>9</v>
      </c>
      <c r="L15" s="9">
        <v>545</v>
      </c>
      <c r="M15" s="9">
        <v>24698</v>
      </c>
      <c r="N15" s="9">
        <v>279</v>
      </c>
      <c r="O15" s="9">
        <v>545</v>
      </c>
      <c r="P15" s="9">
        <v>6874</v>
      </c>
      <c r="Q15" s="9">
        <v>27</v>
      </c>
      <c r="R15" s="9">
        <v>6122</v>
      </c>
      <c r="S15" s="9">
        <v>25</v>
      </c>
      <c r="T15" s="9">
        <v>27</v>
      </c>
      <c r="U15" s="9">
        <v>222</v>
      </c>
      <c r="V15" s="9">
        <v>99</v>
      </c>
      <c r="W15" s="9">
        <v>9849</v>
      </c>
      <c r="X15" s="9">
        <v>1584</v>
      </c>
      <c r="Y15" s="9">
        <v>25732</v>
      </c>
      <c r="Z15" s="9">
        <v>1167</v>
      </c>
      <c r="AA15" s="9">
        <v>275</v>
      </c>
      <c r="AB15" s="9">
        <v>1413</v>
      </c>
      <c r="AC15" s="18">
        <f t="shared" si="0"/>
        <v>169368</v>
      </c>
      <c r="AD15" s="18">
        <f t="shared" si="1"/>
        <v>78592</v>
      </c>
      <c r="AE15" s="10">
        <v>247960</v>
      </c>
    </row>
    <row r="16" spans="1:32" x14ac:dyDescent="0.3">
      <c r="A16" s="8" t="s">
        <v>10</v>
      </c>
      <c r="B16" s="9">
        <v>154494</v>
      </c>
      <c r="C16" s="9">
        <v>3636</v>
      </c>
      <c r="D16" s="9">
        <v>23390</v>
      </c>
      <c r="E16" s="9">
        <v>831</v>
      </c>
      <c r="F16" s="9">
        <v>78</v>
      </c>
      <c r="G16" s="9">
        <v>712</v>
      </c>
      <c r="H16" s="9">
        <v>17093</v>
      </c>
      <c r="I16" s="9">
        <v>4586</v>
      </c>
      <c r="J16" s="9">
        <v>285</v>
      </c>
      <c r="K16" s="9">
        <v>303</v>
      </c>
      <c r="L16" s="9">
        <v>8323</v>
      </c>
      <c r="M16" s="9">
        <v>69242</v>
      </c>
      <c r="N16" s="9">
        <v>1422</v>
      </c>
      <c r="O16" s="9">
        <v>5354</v>
      </c>
      <c r="P16" s="9">
        <v>11509</v>
      </c>
      <c r="Q16" s="9"/>
      <c r="R16" s="9">
        <v>10473</v>
      </c>
      <c r="S16" s="9">
        <v>2496</v>
      </c>
      <c r="T16" s="9">
        <v>2345</v>
      </c>
      <c r="U16" s="9">
        <v>446</v>
      </c>
      <c r="V16" s="9">
        <v>443</v>
      </c>
      <c r="W16" s="9">
        <v>88896</v>
      </c>
      <c r="X16" s="9">
        <v>30185</v>
      </c>
      <c r="Y16" s="9">
        <v>27571</v>
      </c>
      <c r="Z16" s="9">
        <v>6683</v>
      </c>
      <c r="AA16" s="9">
        <v>2266</v>
      </c>
      <c r="AB16" s="9">
        <v>13464</v>
      </c>
      <c r="AC16" s="18">
        <f t="shared" si="0"/>
        <v>486526</v>
      </c>
      <c r="AD16" s="18">
        <f t="shared" si="1"/>
        <v>267953</v>
      </c>
      <c r="AE16" s="10">
        <v>754479</v>
      </c>
    </row>
    <row r="17" spans="1:31" x14ac:dyDescent="0.3">
      <c r="A17" s="8" t="s">
        <v>11</v>
      </c>
      <c r="B17" s="9">
        <v>27318</v>
      </c>
      <c r="C17" s="9">
        <v>2105</v>
      </c>
      <c r="D17" s="9">
        <v>2140</v>
      </c>
      <c r="E17" s="9">
        <v>51</v>
      </c>
      <c r="F17" s="9"/>
      <c r="G17" s="9">
        <v>109</v>
      </c>
      <c r="H17" s="9">
        <v>837</v>
      </c>
      <c r="I17" s="9">
        <v>33</v>
      </c>
      <c r="J17" s="9"/>
      <c r="K17" s="9">
        <v>5</v>
      </c>
      <c r="L17" s="9">
        <v>524</v>
      </c>
      <c r="M17" s="9">
        <v>22951</v>
      </c>
      <c r="N17" s="9">
        <v>7</v>
      </c>
      <c r="O17" s="9">
        <v>185</v>
      </c>
      <c r="P17" s="9">
        <v>216</v>
      </c>
      <c r="Q17" s="9"/>
      <c r="R17" s="9">
        <v>3433</v>
      </c>
      <c r="S17" s="9">
        <v>55</v>
      </c>
      <c r="T17" s="9">
        <v>11</v>
      </c>
      <c r="U17" s="9">
        <v>108</v>
      </c>
      <c r="V17" s="9">
        <v>1</v>
      </c>
      <c r="W17" s="9">
        <v>12463</v>
      </c>
      <c r="X17" s="9">
        <v>5070</v>
      </c>
      <c r="Y17" s="9">
        <v>1878</v>
      </c>
      <c r="Z17" s="9">
        <v>2002</v>
      </c>
      <c r="AA17" s="9">
        <v>336</v>
      </c>
      <c r="AB17" s="9">
        <v>2350</v>
      </c>
      <c r="AC17" s="18">
        <f t="shared" si="0"/>
        <v>84188</v>
      </c>
      <c r="AD17" s="18">
        <f t="shared" si="1"/>
        <v>5259</v>
      </c>
      <c r="AE17" s="10">
        <v>89447</v>
      </c>
    </row>
    <row r="18" spans="1:31" x14ac:dyDescent="0.3">
      <c r="A18" s="8" t="s">
        <v>12</v>
      </c>
      <c r="B18" s="9">
        <v>29996</v>
      </c>
      <c r="C18" s="9">
        <v>1080</v>
      </c>
      <c r="D18" s="9">
        <v>2830</v>
      </c>
      <c r="E18" s="9">
        <v>346</v>
      </c>
      <c r="F18" s="9"/>
      <c r="G18" s="9">
        <v>157</v>
      </c>
      <c r="H18" s="9">
        <v>3220</v>
      </c>
      <c r="I18" s="9">
        <v>459</v>
      </c>
      <c r="J18" s="9">
        <v>40</v>
      </c>
      <c r="K18" s="9">
        <v>12</v>
      </c>
      <c r="L18" s="9">
        <v>1190</v>
      </c>
      <c r="M18" s="9">
        <v>23234</v>
      </c>
      <c r="N18" s="9">
        <v>483</v>
      </c>
      <c r="O18" s="9">
        <v>109</v>
      </c>
      <c r="P18" s="9">
        <v>495</v>
      </c>
      <c r="Q18" s="9"/>
      <c r="R18" s="9">
        <v>6744</v>
      </c>
      <c r="S18" s="9">
        <v>63</v>
      </c>
      <c r="T18" s="9">
        <v>207</v>
      </c>
      <c r="U18" s="9">
        <v>60</v>
      </c>
      <c r="V18" s="9">
        <v>24</v>
      </c>
      <c r="W18" s="9">
        <v>2129</v>
      </c>
      <c r="X18" s="9">
        <v>4543</v>
      </c>
      <c r="Y18" s="9">
        <v>4804</v>
      </c>
      <c r="Z18" s="9">
        <v>840</v>
      </c>
      <c r="AA18" s="9">
        <v>677</v>
      </c>
      <c r="AB18" s="9">
        <v>882</v>
      </c>
      <c r="AC18" s="18">
        <f t="shared" si="0"/>
        <v>84624</v>
      </c>
      <c r="AD18" s="18">
        <f t="shared" si="1"/>
        <v>4844</v>
      </c>
      <c r="AE18" s="10">
        <v>89468</v>
      </c>
    </row>
    <row r="19" spans="1:31" x14ac:dyDescent="0.3">
      <c r="A19" s="8" t="s">
        <v>13</v>
      </c>
      <c r="B19" s="9">
        <v>5315</v>
      </c>
      <c r="C19" s="9">
        <v>616</v>
      </c>
      <c r="D19" s="9">
        <v>1603</v>
      </c>
      <c r="E19" s="9">
        <v>16</v>
      </c>
      <c r="F19" s="9"/>
      <c r="G19" s="9">
        <v>2</v>
      </c>
      <c r="H19" s="9">
        <v>277</v>
      </c>
      <c r="I19" s="9">
        <v>10</v>
      </c>
      <c r="J19" s="9">
        <v>1</v>
      </c>
      <c r="K19" s="9"/>
      <c r="L19" s="9">
        <v>315</v>
      </c>
      <c r="M19" s="9">
        <v>5274</v>
      </c>
      <c r="N19" s="9">
        <v>24</v>
      </c>
      <c r="O19" s="9">
        <v>20</v>
      </c>
      <c r="P19" s="9">
        <v>953</v>
      </c>
      <c r="Q19" s="9"/>
      <c r="R19" s="9">
        <v>535</v>
      </c>
      <c r="S19" s="9">
        <v>1</v>
      </c>
      <c r="T19" s="9">
        <v>52</v>
      </c>
      <c r="U19" s="9">
        <v>58</v>
      </c>
      <c r="V19" s="9">
        <v>33</v>
      </c>
      <c r="W19" s="9">
        <v>15050</v>
      </c>
      <c r="X19" s="9">
        <v>3952</v>
      </c>
      <c r="Y19" s="9">
        <v>2046</v>
      </c>
      <c r="Z19" s="9">
        <v>195</v>
      </c>
      <c r="AA19" s="9">
        <v>4</v>
      </c>
      <c r="AB19" s="9">
        <v>1891</v>
      </c>
      <c r="AC19" s="18">
        <f t="shared" si="0"/>
        <v>38243</v>
      </c>
      <c r="AD19" s="18">
        <f t="shared" si="1"/>
        <v>37457</v>
      </c>
      <c r="AE19" s="10">
        <v>75700</v>
      </c>
    </row>
    <row r="20" spans="1:31" x14ac:dyDescent="0.3">
      <c r="A20" s="8" t="s">
        <v>14</v>
      </c>
      <c r="B20" s="9">
        <v>365</v>
      </c>
      <c r="C20" s="9"/>
      <c r="D20" s="9">
        <v>55</v>
      </c>
      <c r="E20" s="9">
        <v>0</v>
      </c>
      <c r="F20" s="9"/>
      <c r="G20" s="9"/>
      <c r="H20" s="9">
        <v>6</v>
      </c>
      <c r="I20" s="9"/>
      <c r="J20" s="9"/>
      <c r="K20" s="9">
        <v>0</v>
      </c>
      <c r="L20" s="9"/>
      <c r="M20" s="9">
        <v>1967</v>
      </c>
      <c r="N20" s="9">
        <v>2</v>
      </c>
      <c r="O20" s="9">
        <v>0</v>
      </c>
      <c r="P20" s="9">
        <v>1</v>
      </c>
      <c r="Q20" s="9"/>
      <c r="R20" s="9">
        <v>258</v>
      </c>
      <c r="S20" s="9">
        <v>2</v>
      </c>
      <c r="T20" s="9">
        <v>1</v>
      </c>
      <c r="U20" s="9">
        <v>1</v>
      </c>
      <c r="V20" s="9">
        <v>2</v>
      </c>
      <c r="W20" s="9">
        <v>52</v>
      </c>
      <c r="X20" s="9">
        <v>45</v>
      </c>
      <c r="Y20" s="9">
        <v>278</v>
      </c>
      <c r="Z20" s="9">
        <v>13</v>
      </c>
      <c r="AA20" s="9">
        <v>0</v>
      </c>
      <c r="AB20" s="9">
        <v>4</v>
      </c>
      <c r="AC20" s="18">
        <f t="shared" si="0"/>
        <v>3052</v>
      </c>
      <c r="AD20" s="18">
        <f t="shared" si="1"/>
        <v>117</v>
      </c>
      <c r="AE20" s="10">
        <v>3169</v>
      </c>
    </row>
    <row r="21" spans="1:31" x14ac:dyDescent="0.3">
      <c r="A21" s="8" t="s">
        <v>15</v>
      </c>
      <c r="B21" s="9">
        <v>6096</v>
      </c>
      <c r="C21" s="9">
        <v>742</v>
      </c>
      <c r="D21" s="9">
        <v>776</v>
      </c>
      <c r="E21" s="9">
        <v>4</v>
      </c>
      <c r="F21" s="9"/>
      <c r="G21" s="9">
        <v>345</v>
      </c>
      <c r="H21" s="9">
        <v>74</v>
      </c>
      <c r="I21" s="9"/>
      <c r="J21" s="9">
        <v>83</v>
      </c>
      <c r="K21" s="9"/>
      <c r="L21" s="9"/>
      <c r="M21" s="9">
        <v>4996</v>
      </c>
      <c r="N21" s="9">
        <v>188</v>
      </c>
      <c r="O21" s="9">
        <v>11</v>
      </c>
      <c r="P21" s="9">
        <v>165</v>
      </c>
      <c r="Q21" s="9"/>
      <c r="R21" s="9">
        <v>4763</v>
      </c>
      <c r="S21" s="9">
        <v>1</v>
      </c>
      <c r="T21" s="9"/>
      <c r="U21" s="9">
        <v>6</v>
      </c>
      <c r="V21" s="9">
        <v>6</v>
      </c>
      <c r="W21" s="9">
        <v>11462</v>
      </c>
      <c r="X21" s="9">
        <v>185</v>
      </c>
      <c r="Y21" s="9">
        <v>3120</v>
      </c>
      <c r="Z21" s="9">
        <v>3</v>
      </c>
      <c r="AA21" s="9">
        <v>23</v>
      </c>
      <c r="AB21" s="9">
        <v>55</v>
      </c>
      <c r="AC21" s="18">
        <f t="shared" si="0"/>
        <v>33104</v>
      </c>
      <c r="AD21" s="18">
        <f t="shared" si="1"/>
        <v>2606</v>
      </c>
      <c r="AE21" s="10">
        <v>35710</v>
      </c>
    </row>
    <row r="22" spans="1:31" x14ac:dyDescent="0.3">
      <c r="A22" s="8" t="s">
        <v>16</v>
      </c>
      <c r="B22" s="9">
        <v>250010</v>
      </c>
      <c r="C22" s="9">
        <v>20710</v>
      </c>
      <c r="D22" s="9">
        <v>13147</v>
      </c>
      <c r="E22" s="9">
        <v>2074</v>
      </c>
      <c r="F22" s="9">
        <v>310</v>
      </c>
      <c r="G22" s="9">
        <v>1611</v>
      </c>
      <c r="H22" s="9">
        <v>16683</v>
      </c>
      <c r="I22" s="9">
        <v>6431</v>
      </c>
      <c r="J22" s="9">
        <v>301</v>
      </c>
      <c r="K22" s="9">
        <v>418</v>
      </c>
      <c r="L22" s="9">
        <v>11421</v>
      </c>
      <c r="M22" s="9">
        <v>167214</v>
      </c>
      <c r="N22" s="9">
        <v>1620</v>
      </c>
      <c r="O22" s="9">
        <v>9296</v>
      </c>
      <c r="P22" s="9">
        <v>6207</v>
      </c>
      <c r="Q22" s="9"/>
      <c r="R22" s="9">
        <v>59817</v>
      </c>
      <c r="S22" s="9">
        <v>1391</v>
      </c>
      <c r="T22" s="9">
        <v>2011</v>
      </c>
      <c r="U22" s="9">
        <v>710</v>
      </c>
      <c r="V22" s="9">
        <v>438</v>
      </c>
      <c r="W22" s="9">
        <v>65183</v>
      </c>
      <c r="X22" s="9">
        <v>40239</v>
      </c>
      <c r="Y22" s="9">
        <v>11517</v>
      </c>
      <c r="Z22" s="9">
        <v>19010</v>
      </c>
      <c r="AA22" s="9">
        <v>2229</v>
      </c>
      <c r="AB22" s="9">
        <v>30317</v>
      </c>
      <c r="AC22" s="18">
        <f t="shared" si="0"/>
        <v>740315</v>
      </c>
      <c r="AD22" s="18">
        <f t="shared" si="1"/>
        <v>195950</v>
      </c>
      <c r="AE22" s="10">
        <v>936265</v>
      </c>
    </row>
    <row r="23" spans="1:31" x14ac:dyDescent="0.3">
      <c r="A23" s="8" t="s">
        <v>17</v>
      </c>
      <c r="B23" s="9">
        <v>13049</v>
      </c>
      <c r="C23" s="9">
        <v>344</v>
      </c>
      <c r="D23" s="9">
        <v>15</v>
      </c>
      <c r="E23" s="9">
        <v>19</v>
      </c>
      <c r="F23" s="9"/>
      <c r="G23" s="9">
        <v>3</v>
      </c>
      <c r="H23" s="9">
        <v>1548</v>
      </c>
      <c r="I23" s="9"/>
      <c r="J23" s="9"/>
      <c r="K23" s="9">
        <v>0</v>
      </c>
      <c r="L23" s="9"/>
      <c r="M23" s="9">
        <v>1474</v>
      </c>
      <c r="N23" s="9">
        <v>1</v>
      </c>
      <c r="O23" s="9">
        <v>4</v>
      </c>
      <c r="P23" s="9">
        <v>426</v>
      </c>
      <c r="Q23" s="9"/>
      <c r="R23" s="9">
        <v>348</v>
      </c>
      <c r="S23" s="9"/>
      <c r="T23" s="9">
        <v>16</v>
      </c>
      <c r="U23" s="9">
        <v>3</v>
      </c>
      <c r="V23" s="9">
        <v>4</v>
      </c>
      <c r="W23" s="9">
        <v>637</v>
      </c>
      <c r="X23" s="9">
        <v>165</v>
      </c>
      <c r="Y23" s="9">
        <v>551</v>
      </c>
      <c r="Z23" s="9">
        <v>245</v>
      </c>
      <c r="AA23" s="9">
        <v>140</v>
      </c>
      <c r="AB23" s="9">
        <v>1109</v>
      </c>
      <c r="AC23" s="18">
        <f t="shared" si="0"/>
        <v>20101</v>
      </c>
      <c r="AD23" s="18">
        <f t="shared" si="1"/>
        <v>25342</v>
      </c>
      <c r="AE23" s="10">
        <v>45443</v>
      </c>
    </row>
    <row r="24" spans="1:31" x14ac:dyDescent="0.3">
      <c r="A24" s="8" t="s">
        <v>18</v>
      </c>
      <c r="B24" s="9">
        <v>23755</v>
      </c>
      <c r="C24" s="9">
        <v>12</v>
      </c>
      <c r="D24" s="9">
        <v>24040</v>
      </c>
      <c r="E24" s="9">
        <v>666</v>
      </c>
      <c r="F24" s="9">
        <v>28</v>
      </c>
      <c r="G24" s="9">
        <v>128</v>
      </c>
      <c r="H24" s="9">
        <v>1375</v>
      </c>
      <c r="I24" s="9">
        <v>18</v>
      </c>
      <c r="J24" s="9">
        <v>149</v>
      </c>
      <c r="K24" s="9">
        <v>17</v>
      </c>
      <c r="L24" s="9">
        <v>268</v>
      </c>
      <c r="M24" s="9">
        <v>39215</v>
      </c>
      <c r="N24" s="9">
        <v>171</v>
      </c>
      <c r="O24" s="9">
        <v>34</v>
      </c>
      <c r="P24" s="9">
        <v>3790</v>
      </c>
      <c r="Q24" s="9"/>
      <c r="R24" s="9">
        <v>11378</v>
      </c>
      <c r="S24" s="9">
        <v>53</v>
      </c>
      <c r="T24" s="9">
        <v>83</v>
      </c>
      <c r="U24" s="9">
        <v>662</v>
      </c>
      <c r="V24" s="9">
        <v>12</v>
      </c>
      <c r="W24" s="9">
        <v>14269</v>
      </c>
      <c r="X24" s="9">
        <v>5867</v>
      </c>
      <c r="Y24" s="9">
        <v>65225</v>
      </c>
      <c r="Z24" s="9">
        <v>1690</v>
      </c>
      <c r="AA24" s="9">
        <v>322</v>
      </c>
      <c r="AB24" s="9">
        <v>244</v>
      </c>
      <c r="AC24" s="18">
        <f t="shared" si="0"/>
        <v>193471</v>
      </c>
      <c r="AD24" s="18">
        <f t="shared" si="1"/>
        <v>13088</v>
      </c>
      <c r="AE24" s="10">
        <v>206559</v>
      </c>
    </row>
    <row r="25" spans="1:31" x14ac:dyDescent="0.3">
      <c r="A25" s="8" t="s">
        <v>19</v>
      </c>
      <c r="B25" s="9">
        <v>454023</v>
      </c>
      <c r="C25" s="9">
        <v>18095</v>
      </c>
      <c r="D25" s="9">
        <v>15239</v>
      </c>
      <c r="E25" s="9">
        <v>84</v>
      </c>
      <c r="F25" s="9"/>
      <c r="G25" s="9">
        <v>1447</v>
      </c>
      <c r="H25" s="9">
        <v>28687</v>
      </c>
      <c r="I25" s="9">
        <v>10902</v>
      </c>
      <c r="J25" s="9">
        <v>732</v>
      </c>
      <c r="K25" s="9">
        <v>197</v>
      </c>
      <c r="L25" s="9">
        <v>906</v>
      </c>
      <c r="M25" s="9">
        <v>62285</v>
      </c>
      <c r="N25" s="9">
        <v>2</v>
      </c>
      <c r="O25" s="9">
        <v>11759</v>
      </c>
      <c r="P25" s="9">
        <v>4137</v>
      </c>
      <c r="Q25" s="9"/>
      <c r="R25" s="9">
        <v>11077</v>
      </c>
      <c r="S25" s="9">
        <v>2851</v>
      </c>
      <c r="T25" s="9">
        <v>1005</v>
      </c>
      <c r="U25" s="9">
        <v>526</v>
      </c>
      <c r="V25" s="9">
        <v>190</v>
      </c>
      <c r="W25" s="9">
        <v>92853</v>
      </c>
      <c r="X25" s="9">
        <v>40939</v>
      </c>
      <c r="Y25" s="9">
        <v>6642</v>
      </c>
      <c r="Z25" s="9">
        <v>36011</v>
      </c>
      <c r="AA25" s="9">
        <v>4010</v>
      </c>
      <c r="AB25" s="9">
        <v>28175</v>
      </c>
      <c r="AC25" s="18">
        <f t="shared" si="0"/>
        <v>832774</v>
      </c>
      <c r="AD25" s="18">
        <f t="shared" si="1"/>
        <v>179202</v>
      </c>
      <c r="AE25" s="10">
        <v>1011976</v>
      </c>
    </row>
    <row r="26" spans="1:31" x14ac:dyDescent="0.3">
      <c r="A26" s="8" t="s">
        <v>20</v>
      </c>
      <c r="B26" s="9">
        <v>558466</v>
      </c>
      <c r="C26" s="9">
        <v>30402</v>
      </c>
      <c r="D26" s="9">
        <v>28646</v>
      </c>
      <c r="E26" s="9">
        <v>583</v>
      </c>
      <c r="F26" s="9"/>
      <c r="G26" s="9">
        <v>3788</v>
      </c>
      <c r="H26" s="9">
        <v>28428</v>
      </c>
      <c r="I26" s="9">
        <v>9576</v>
      </c>
      <c r="J26" s="9">
        <v>1907</v>
      </c>
      <c r="K26" s="9">
        <v>856</v>
      </c>
      <c r="L26" s="9">
        <v>12446</v>
      </c>
      <c r="M26" s="9">
        <v>188868</v>
      </c>
      <c r="N26" s="9">
        <v>684</v>
      </c>
      <c r="O26" s="9">
        <v>9839</v>
      </c>
      <c r="P26" s="9">
        <v>11077</v>
      </c>
      <c r="Q26" s="9"/>
      <c r="R26" s="9">
        <v>73623</v>
      </c>
      <c r="S26" s="9">
        <v>2544</v>
      </c>
      <c r="T26" s="9">
        <v>2895</v>
      </c>
      <c r="U26" s="9">
        <v>965</v>
      </c>
      <c r="V26" s="9">
        <v>569</v>
      </c>
      <c r="W26" s="9">
        <v>144336</v>
      </c>
      <c r="X26" s="9">
        <v>64068</v>
      </c>
      <c r="Y26" s="9">
        <v>27865</v>
      </c>
      <c r="Z26" s="9">
        <v>40286</v>
      </c>
      <c r="AA26" s="9">
        <v>9405</v>
      </c>
      <c r="AB26" s="9">
        <v>23944</v>
      </c>
      <c r="AC26" s="18">
        <f t="shared" si="0"/>
        <v>1276066</v>
      </c>
      <c r="AD26" s="18">
        <f t="shared" si="1"/>
        <v>258417</v>
      </c>
      <c r="AE26" s="10">
        <v>1534483</v>
      </c>
    </row>
    <row r="27" spans="1:31" x14ac:dyDescent="0.3">
      <c r="A27" s="8" t="s">
        <v>21</v>
      </c>
      <c r="B27" s="9">
        <v>4876</v>
      </c>
      <c r="C27" s="9">
        <v>60</v>
      </c>
      <c r="D27" s="9">
        <v>337</v>
      </c>
      <c r="E27" s="9">
        <v>11</v>
      </c>
      <c r="F27" s="9"/>
      <c r="G27" s="9">
        <v>65</v>
      </c>
      <c r="H27" s="9">
        <v>142</v>
      </c>
      <c r="I27" s="9">
        <v>7</v>
      </c>
      <c r="J27" s="9">
        <v>28</v>
      </c>
      <c r="K27" s="9">
        <v>0</v>
      </c>
      <c r="L27" s="9">
        <v>0</v>
      </c>
      <c r="M27" s="9">
        <v>5058</v>
      </c>
      <c r="N27" s="9">
        <v>75</v>
      </c>
      <c r="O27" s="9">
        <v>9</v>
      </c>
      <c r="P27" s="9">
        <v>512</v>
      </c>
      <c r="Q27" s="9"/>
      <c r="R27" s="9">
        <v>1021</v>
      </c>
      <c r="S27" s="9"/>
      <c r="T27" s="9">
        <v>25</v>
      </c>
      <c r="U27" s="9">
        <v>4</v>
      </c>
      <c r="V27" s="9">
        <v>25</v>
      </c>
      <c r="W27" s="9">
        <v>1486</v>
      </c>
      <c r="X27" s="9">
        <v>767</v>
      </c>
      <c r="Y27" s="9">
        <v>6066</v>
      </c>
      <c r="Z27" s="9">
        <v>16</v>
      </c>
      <c r="AA27" s="9">
        <v>0</v>
      </c>
      <c r="AB27" s="9">
        <v>783</v>
      </c>
      <c r="AC27" s="18">
        <f t="shared" si="0"/>
        <v>21373</v>
      </c>
      <c r="AD27" s="18">
        <f t="shared" si="1"/>
        <v>7907</v>
      </c>
      <c r="AE27" s="10">
        <v>29280</v>
      </c>
    </row>
    <row r="28" spans="1:31" x14ac:dyDescent="0.3">
      <c r="A28" s="8" t="s">
        <v>22</v>
      </c>
      <c r="B28" s="9">
        <v>390009</v>
      </c>
      <c r="C28" s="9">
        <v>11352</v>
      </c>
      <c r="D28" s="9">
        <v>40552</v>
      </c>
      <c r="E28" s="9">
        <v>865</v>
      </c>
      <c r="F28" s="9"/>
      <c r="G28" s="9">
        <v>3338</v>
      </c>
      <c r="H28" s="9">
        <v>22250</v>
      </c>
      <c r="I28" s="9">
        <v>12103</v>
      </c>
      <c r="J28" s="9">
        <v>1434</v>
      </c>
      <c r="K28" s="9">
        <v>1069</v>
      </c>
      <c r="L28" s="9">
        <v>12539</v>
      </c>
      <c r="M28" s="9">
        <v>116003</v>
      </c>
      <c r="N28" s="9">
        <v>124</v>
      </c>
      <c r="O28" s="9">
        <v>11266</v>
      </c>
      <c r="P28" s="9">
        <v>13461</v>
      </c>
      <c r="Q28" s="9"/>
      <c r="R28" s="9">
        <v>35979</v>
      </c>
      <c r="S28" s="9">
        <v>6990</v>
      </c>
      <c r="T28" s="9">
        <v>7520</v>
      </c>
      <c r="U28" s="9">
        <v>1113</v>
      </c>
      <c r="V28" s="9">
        <v>235</v>
      </c>
      <c r="W28" s="9">
        <v>146937</v>
      </c>
      <c r="X28" s="9">
        <v>68315</v>
      </c>
      <c r="Y28" s="9">
        <v>39075</v>
      </c>
      <c r="Z28" s="9">
        <v>29102</v>
      </c>
      <c r="AA28" s="9">
        <v>10004</v>
      </c>
      <c r="AB28" s="9">
        <v>26455</v>
      </c>
      <c r="AC28" s="18">
        <f t="shared" si="0"/>
        <v>1008090</v>
      </c>
      <c r="AD28" s="18">
        <f t="shared" si="1"/>
        <v>193787</v>
      </c>
      <c r="AE28" s="10">
        <v>1201877</v>
      </c>
    </row>
    <row r="29" spans="1:31" x14ac:dyDescent="0.3">
      <c r="A29" s="8" t="s">
        <v>23</v>
      </c>
      <c r="B29" s="9">
        <v>28545</v>
      </c>
      <c r="C29" s="9">
        <v>46</v>
      </c>
      <c r="D29" s="9">
        <v>7985</v>
      </c>
      <c r="E29" s="9">
        <v>129</v>
      </c>
      <c r="F29" s="9"/>
      <c r="G29" s="9">
        <v>111</v>
      </c>
      <c r="H29" s="9">
        <v>804</v>
      </c>
      <c r="I29" s="9">
        <v>35</v>
      </c>
      <c r="J29" s="9">
        <v>1</v>
      </c>
      <c r="K29" s="9">
        <v>20</v>
      </c>
      <c r="L29" s="9">
        <v>13</v>
      </c>
      <c r="M29" s="9">
        <v>34234</v>
      </c>
      <c r="N29" s="9">
        <v>86</v>
      </c>
      <c r="O29" s="9">
        <v>80</v>
      </c>
      <c r="P29" s="9">
        <v>2688</v>
      </c>
      <c r="Q29" s="9"/>
      <c r="R29" s="9">
        <v>2308</v>
      </c>
      <c r="S29" s="9">
        <v>46</v>
      </c>
      <c r="T29" s="9">
        <v>48</v>
      </c>
      <c r="U29" s="9">
        <v>105</v>
      </c>
      <c r="V29" s="9">
        <v>731</v>
      </c>
      <c r="W29" s="9">
        <v>17375</v>
      </c>
      <c r="X29" s="9">
        <v>1599</v>
      </c>
      <c r="Y29" s="9">
        <v>12474</v>
      </c>
      <c r="Z29" s="9">
        <v>218</v>
      </c>
      <c r="AA29" s="9">
        <v>8</v>
      </c>
      <c r="AB29" s="9">
        <v>346</v>
      </c>
      <c r="AC29" s="18">
        <f t="shared" si="0"/>
        <v>110035</v>
      </c>
      <c r="AD29" s="18">
        <f t="shared" si="1"/>
        <v>6070</v>
      </c>
      <c r="AE29" s="10">
        <v>116105</v>
      </c>
    </row>
    <row r="30" spans="1:31" x14ac:dyDescent="0.3">
      <c r="A30" s="8" t="s">
        <v>24</v>
      </c>
      <c r="B30" s="9">
        <v>60130</v>
      </c>
      <c r="C30" s="9">
        <v>4531</v>
      </c>
      <c r="D30" s="9">
        <v>9877</v>
      </c>
      <c r="E30" s="9">
        <v>685</v>
      </c>
      <c r="F30" s="9">
        <v>22</v>
      </c>
      <c r="G30" s="9">
        <v>235</v>
      </c>
      <c r="H30" s="9">
        <v>4255</v>
      </c>
      <c r="I30" s="9">
        <v>671</v>
      </c>
      <c r="J30" s="9">
        <v>385</v>
      </c>
      <c r="K30" s="9">
        <v>112</v>
      </c>
      <c r="L30" s="9">
        <v>1082</v>
      </c>
      <c r="M30" s="9">
        <v>66859</v>
      </c>
      <c r="N30" s="9">
        <v>172</v>
      </c>
      <c r="O30" s="9">
        <v>940</v>
      </c>
      <c r="P30" s="9">
        <v>1959</v>
      </c>
      <c r="Q30" s="9">
        <v>0</v>
      </c>
      <c r="R30" s="9">
        <v>18721</v>
      </c>
      <c r="S30" s="9">
        <v>441</v>
      </c>
      <c r="T30" s="9">
        <v>218</v>
      </c>
      <c r="U30" s="9">
        <v>339</v>
      </c>
      <c r="V30" s="9">
        <v>203</v>
      </c>
      <c r="W30" s="9">
        <v>38006</v>
      </c>
      <c r="X30" s="9">
        <v>13101</v>
      </c>
      <c r="Y30" s="9">
        <v>51162</v>
      </c>
      <c r="Z30" s="9">
        <v>4521</v>
      </c>
      <c r="AA30" s="9">
        <v>595</v>
      </c>
      <c r="AB30" s="9">
        <v>8774</v>
      </c>
      <c r="AC30" s="18">
        <f t="shared" si="0"/>
        <v>287996</v>
      </c>
      <c r="AD30" s="18">
        <f t="shared" si="1"/>
        <v>89703</v>
      </c>
      <c r="AE30" s="10">
        <v>377699</v>
      </c>
    </row>
    <row r="31" spans="1:31" ht="15" thickBot="1" x14ac:dyDescent="0.35">
      <c r="A31" s="11" t="s">
        <v>25</v>
      </c>
      <c r="B31" s="12">
        <f t="shared" ref="B31:AD31" si="2">SUM(B8:B30)</f>
        <v>2381488</v>
      </c>
      <c r="C31" s="12">
        <f t="shared" si="2"/>
        <v>106581</v>
      </c>
      <c r="D31" s="12">
        <f t="shared" si="2"/>
        <v>211401</v>
      </c>
      <c r="E31" s="12">
        <f t="shared" si="2"/>
        <v>7241</v>
      </c>
      <c r="F31" s="12">
        <f t="shared" si="2"/>
        <v>438</v>
      </c>
      <c r="G31" s="12">
        <f t="shared" si="2"/>
        <v>16217</v>
      </c>
      <c r="H31" s="12">
        <f t="shared" si="2"/>
        <v>141134</v>
      </c>
      <c r="I31" s="12">
        <f t="shared" si="2"/>
        <v>50549</v>
      </c>
      <c r="J31" s="12">
        <f t="shared" si="2"/>
        <v>6585</v>
      </c>
      <c r="K31" s="12">
        <f t="shared" si="2"/>
        <v>3386</v>
      </c>
      <c r="L31" s="12">
        <f t="shared" si="2"/>
        <v>54938</v>
      </c>
      <c r="M31" s="12">
        <f t="shared" si="2"/>
        <v>1085307</v>
      </c>
      <c r="N31" s="12">
        <f t="shared" si="2"/>
        <v>7141</v>
      </c>
      <c r="O31" s="12">
        <f t="shared" si="2"/>
        <v>59001</v>
      </c>
      <c r="P31" s="12">
        <f t="shared" si="2"/>
        <v>72171</v>
      </c>
      <c r="Q31" s="12">
        <f t="shared" si="2"/>
        <v>27</v>
      </c>
      <c r="R31" s="12">
        <f t="shared" si="2"/>
        <v>337458</v>
      </c>
      <c r="S31" s="12">
        <f t="shared" si="2"/>
        <v>18677</v>
      </c>
      <c r="T31" s="12">
        <f t="shared" si="2"/>
        <v>17851</v>
      </c>
      <c r="U31" s="12">
        <f t="shared" si="2"/>
        <v>6374</v>
      </c>
      <c r="V31" s="12">
        <f t="shared" si="2"/>
        <v>3849</v>
      </c>
      <c r="W31" s="12">
        <f t="shared" si="2"/>
        <v>751703</v>
      </c>
      <c r="X31" s="12">
        <f t="shared" si="2"/>
        <v>315757</v>
      </c>
      <c r="Y31" s="12">
        <f t="shared" si="2"/>
        <v>323604</v>
      </c>
      <c r="Z31" s="12">
        <f t="shared" si="2"/>
        <v>162519</v>
      </c>
      <c r="AA31" s="12">
        <f t="shared" si="2"/>
        <v>36423</v>
      </c>
      <c r="AB31" s="12">
        <f t="shared" si="2"/>
        <v>155721</v>
      </c>
      <c r="AC31" s="12">
        <f t="shared" si="2"/>
        <v>6333541</v>
      </c>
      <c r="AD31" s="12">
        <f t="shared" si="2"/>
        <v>1658088</v>
      </c>
      <c r="AE31" s="12">
        <v>7991629</v>
      </c>
    </row>
    <row r="32" spans="1:31" ht="15" thickTop="1" x14ac:dyDescent="0.3">
      <c r="A32" s="13" t="s">
        <v>26</v>
      </c>
      <c r="B32" s="13">
        <v>57949</v>
      </c>
      <c r="C32" s="13">
        <v>9616</v>
      </c>
      <c r="D32" s="13">
        <v>5838</v>
      </c>
      <c r="E32" s="13">
        <v>1048</v>
      </c>
      <c r="F32" s="13"/>
      <c r="G32" s="13">
        <v>369</v>
      </c>
      <c r="H32" s="13">
        <v>5337</v>
      </c>
      <c r="I32" s="13">
        <v>846</v>
      </c>
      <c r="J32" s="13">
        <v>731</v>
      </c>
      <c r="K32" s="13">
        <v>583</v>
      </c>
      <c r="L32" s="13">
        <v>3018</v>
      </c>
      <c r="M32" s="13">
        <v>182757</v>
      </c>
      <c r="N32" s="13">
        <v>1278</v>
      </c>
      <c r="O32" s="13">
        <v>1866</v>
      </c>
      <c r="P32" s="13">
        <v>415</v>
      </c>
      <c r="Q32" s="13">
        <v>73</v>
      </c>
      <c r="R32" s="13">
        <v>12775</v>
      </c>
      <c r="S32" s="13">
        <v>317</v>
      </c>
      <c r="T32" s="13">
        <v>1123</v>
      </c>
      <c r="U32" s="13">
        <v>1240</v>
      </c>
      <c r="V32" s="13">
        <v>141</v>
      </c>
      <c r="W32" s="13">
        <v>52479</v>
      </c>
      <c r="X32" s="13">
        <v>6146</v>
      </c>
      <c r="Y32" s="13">
        <v>20344</v>
      </c>
      <c r="Z32" s="13">
        <v>2594</v>
      </c>
      <c r="AA32" s="13">
        <v>4839</v>
      </c>
      <c r="AB32" s="13">
        <v>1402</v>
      </c>
      <c r="AC32" s="18">
        <f t="shared" ref="AC32:AC60" si="3">SUM(B32:AB32)</f>
        <v>375124</v>
      </c>
      <c r="AD32" s="18">
        <f t="shared" ref="AD32:AD60" si="4">+AE32-AC32</f>
        <v>24515</v>
      </c>
      <c r="AE32" s="10">
        <v>399639</v>
      </c>
    </row>
    <row r="33" spans="1:31" x14ac:dyDescent="0.3">
      <c r="A33" s="13" t="s">
        <v>27</v>
      </c>
      <c r="B33" s="13">
        <v>59051</v>
      </c>
      <c r="C33" s="13">
        <v>2609</v>
      </c>
      <c r="D33" s="13">
        <v>6069</v>
      </c>
      <c r="E33" s="13">
        <v>36</v>
      </c>
      <c r="F33" s="13"/>
      <c r="G33" s="13">
        <v>888</v>
      </c>
      <c r="H33" s="13">
        <v>692</v>
      </c>
      <c r="I33" s="13">
        <v>800</v>
      </c>
      <c r="J33" s="13">
        <v>251</v>
      </c>
      <c r="K33" s="13">
        <v>111</v>
      </c>
      <c r="L33" s="13">
        <v>636</v>
      </c>
      <c r="M33" s="13">
        <v>20228</v>
      </c>
      <c r="N33" s="13">
        <v>612</v>
      </c>
      <c r="O33" s="13">
        <v>1320</v>
      </c>
      <c r="P33" s="13">
        <v>250</v>
      </c>
      <c r="Q33" s="13"/>
      <c r="R33" s="13">
        <v>19845</v>
      </c>
      <c r="S33" s="13">
        <v>224</v>
      </c>
      <c r="T33" s="13">
        <v>243</v>
      </c>
      <c r="U33" s="13">
        <v>105</v>
      </c>
      <c r="V33" s="13">
        <v>35</v>
      </c>
      <c r="W33" s="13">
        <v>4929</v>
      </c>
      <c r="X33" s="13">
        <v>6506</v>
      </c>
      <c r="Y33" s="13">
        <v>3440</v>
      </c>
      <c r="Z33" s="13">
        <v>3941</v>
      </c>
      <c r="AA33" s="13">
        <v>368</v>
      </c>
      <c r="AB33" s="13">
        <v>937</v>
      </c>
      <c r="AC33" s="18">
        <f t="shared" si="3"/>
        <v>134126</v>
      </c>
      <c r="AD33" s="18">
        <f t="shared" si="4"/>
        <v>14581</v>
      </c>
      <c r="AE33" s="10">
        <v>148707</v>
      </c>
    </row>
    <row r="34" spans="1:31" x14ac:dyDescent="0.3">
      <c r="A34" s="13" t="s">
        <v>28</v>
      </c>
      <c r="B34" s="13">
        <v>143727</v>
      </c>
      <c r="C34" s="13">
        <v>11437</v>
      </c>
      <c r="D34" s="13">
        <v>10721</v>
      </c>
      <c r="E34" s="13">
        <v>1564</v>
      </c>
      <c r="F34" s="13">
        <v>0</v>
      </c>
      <c r="G34" s="13">
        <v>3989</v>
      </c>
      <c r="H34" s="13">
        <v>3239</v>
      </c>
      <c r="I34" s="13">
        <v>5861</v>
      </c>
      <c r="J34" s="13">
        <v>2819</v>
      </c>
      <c r="K34" s="13">
        <v>1481</v>
      </c>
      <c r="L34" s="13">
        <v>2552</v>
      </c>
      <c r="M34" s="13">
        <v>28482</v>
      </c>
      <c r="N34" s="13">
        <v>548</v>
      </c>
      <c r="O34" s="13">
        <v>5285</v>
      </c>
      <c r="P34" s="13">
        <v>4735</v>
      </c>
      <c r="Q34" s="13">
        <v>101</v>
      </c>
      <c r="R34" s="13">
        <v>32089</v>
      </c>
      <c r="S34" s="13">
        <v>949</v>
      </c>
      <c r="T34" s="13">
        <v>1648</v>
      </c>
      <c r="U34" s="13">
        <v>420</v>
      </c>
      <c r="V34" s="13">
        <v>93</v>
      </c>
      <c r="W34" s="13">
        <v>67988</v>
      </c>
      <c r="X34" s="13">
        <v>51245</v>
      </c>
      <c r="Y34" s="13">
        <v>5517</v>
      </c>
      <c r="Z34" s="13">
        <v>6387</v>
      </c>
      <c r="AA34" s="13">
        <v>4443</v>
      </c>
      <c r="AB34" s="13">
        <v>3368</v>
      </c>
      <c r="AC34" s="18">
        <f t="shared" si="3"/>
        <v>400688</v>
      </c>
      <c r="AD34" s="18">
        <f t="shared" si="4"/>
        <v>91427</v>
      </c>
      <c r="AE34" s="10">
        <v>492115</v>
      </c>
    </row>
    <row r="35" spans="1:31" x14ac:dyDescent="0.3">
      <c r="A35" s="13" t="s">
        <v>29</v>
      </c>
      <c r="B35" s="13">
        <v>67612</v>
      </c>
      <c r="C35" s="13">
        <v>2063</v>
      </c>
      <c r="D35" s="13">
        <v>3744</v>
      </c>
      <c r="E35" s="13">
        <v>226</v>
      </c>
      <c r="F35" s="13"/>
      <c r="G35" s="13">
        <v>316</v>
      </c>
      <c r="H35" s="13">
        <v>909</v>
      </c>
      <c r="I35" s="13">
        <v>2106</v>
      </c>
      <c r="J35" s="13">
        <v>435</v>
      </c>
      <c r="K35" s="13">
        <v>1789</v>
      </c>
      <c r="L35" s="13">
        <v>2331</v>
      </c>
      <c r="M35" s="13">
        <v>25289</v>
      </c>
      <c r="N35" s="13">
        <v>755</v>
      </c>
      <c r="O35" s="13">
        <v>1304</v>
      </c>
      <c r="P35" s="13">
        <v>126</v>
      </c>
      <c r="Q35" s="13">
        <v>48</v>
      </c>
      <c r="R35" s="13">
        <v>26185</v>
      </c>
      <c r="S35" s="13">
        <v>2583</v>
      </c>
      <c r="T35" s="13">
        <v>3925</v>
      </c>
      <c r="U35" s="13">
        <v>146</v>
      </c>
      <c r="V35" s="13">
        <v>129</v>
      </c>
      <c r="W35" s="13">
        <v>9192</v>
      </c>
      <c r="X35" s="13">
        <v>11560</v>
      </c>
      <c r="Y35" s="13">
        <v>5779</v>
      </c>
      <c r="Z35" s="13">
        <v>6427</v>
      </c>
      <c r="AA35" s="13">
        <v>1762</v>
      </c>
      <c r="AB35" s="13">
        <v>1371</v>
      </c>
      <c r="AC35" s="18">
        <f t="shared" si="3"/>
        <v>178112</v>
      </c>
      <c r="AD35" s="18">
        <f t="shared" si="4"/>
        <v>48312</v>
      </c>
      <c r="AE35" s="10">
        <v>226424</v>
      </c>
    </row>
    <row r="36" spans="1:31" x14ac:dyDescent="0.3">
      <c r="A36" s="13" t="s">
        <v>30</v>
      </c>
      <c r="B36" s="13">
        <v>35450</v>
      </c>
      <c r="C36" s="13">
        <v>2330</v>
      </c>
      <c r="D36" s="13">
        <v>10778</v>
      </c>
      <c r="E36" s="13">
        <v>32</v>
      </c>
      <c r="F36" s="13"/>
      <c r="G36" s="13">
        <v>299</v>
      </c>
      <c r="H36" s="13">
        <v>1671</v>
      </c>
      <c r="I36" s="13">
        <v>920</v>
      </c>
      <c r="J36" s="13">
        <v>199</v>
      </c>
      <c r="K36" s="13">
        <v>1134</v>
      </c>
      <c r="L36" s="13">
        <v>1074</v>
      </c>
      <c r="M36" s="13">
        <v>19311</v>
      </c>
      <c r="N36" s="13">
        <v>176</v>
      </c>
      <c r="O36" s="13">
        <v>231</v>
      </c>
      <c r="P36" s="13">
        <v>297</v>
      </c>
      <c r="Q36" s="13">
        <v>157</v>
      </c>
      <c r="R36" s="13">
        <v>23767</v>
      </c>
      <c r="S36" s="13">
        <v>184</v>
      </c>
      <c r="T36" s="13">
        <v>62</v>
      </c>
      <c r="U36" s="13">
        <v>103</v>
      </c>
      <c r="V36" s="13">
        <v>103</v>
      </c>
      <c r="W36" s="13">
        <v>7878</v>
      </c>
      <c r="X36" s="13">
        <v>4566</v>
      </c>
      <c r="Y36" s="13">
        <v>7077</v>
      </c>
      <c r="Z36" s="13">
        <v>1238</v>
      </c>
      <c r="AA36" s="13">
        <v>219</v>
      </c>
      <c r="AB36" s="13">
        <v>1684</v>
      </c>
      <c r="AC36" s="18">
        <f t="shared" si="3"/>
        <v>120940</v>
      </c>
      <c r="AD36" s="18">
        <f t="shared" si="4"/>
        <v>21738</v>
      </c>
      <c r="AE36" s="10">
        <v>142678</v>
      </c>
    </row>
    <row r="37" spans="1:31" x14ac:dyDescent="0.3">
      <c r="A37" s="13" t="s">
        <v>31</v>
      </c>
      <c r="B37" s="13">
        <v>29323</v>
      </c>
      <c r="C37" s="13">
        <v>850</v>
      </c>
      <c r="D37" s="13">
        <v>4379</v>
      </c>
      <c r="E37" s="13">
        <v>14</v>
      </c>
      <c r="F37" s="13"/>
      <c r="G37" s="13">
        <v>84</v>
      </c>
      <c r="H37" s="13">
        <v>1114</v>
      </c>
      <c r="I37" s="13">
        <v>552</v>
      </c>
      <c r="J37" s="13">
        <v>138</v>
      </c>
      <c r="K37" s="13">
        <v>35</v>
      </c>
      <c r="L37" s="13">
        <v>819</v>
      </c>
      <c r="M37" s="13">
        <v>7729</v>
      </c>
      <c r="N37" s="13">
        <v>164</v>
      </c>
      <c r="O37" s="13">
        <v>512</v>
      </c>
      <c r="P37" s="13">
        <v>816</v>
      </c>
      <c r="Q37" s="13"/>
      <c r="R37" s="13">
        <v>7806</v>
      </c>
      <c r="S37" s="13">
        <v>498</v>
      </c>
      <c r="T37" s="13">
        <v>109</v>
      </c>
      <c r="U37" s="13">
        <v>107</v>
      </c>
      <c r="V37" s="13">
        <v>452</v>
      </c>
      <c r="W37" s="13">
        <v>5316</v>
      </c>
      <c r="X37" s="13">
        <v>5621</v>
      </c>
      <c r="Y37" s="13">
        <v>4857</v>
      </c>
      <c r="Z37" s="13">
        <v>1388</v>
      </c>
      <c r="AA37" s="13">
        <v>17</v>
      </c>
      <c r="AB37" s="13">
        <v>1973</v>
      </c>
      <c r="AC37" s="18">
        <f t="shared" si="3"/>
        <v>74673</v>
      </c>
      <c r="AD37" s="18">
        <f t="shared" si="4"/>
        <v>65900</v>
      </c>
      <c r="AE37" s="10">
        <v>140573</v>
      </c>
    </row>
    <row r="38" spans="1:31" x14ac:dyDescent="0.3">
      <c r="A38" s="13" t="s">
        <v>32</v>
      </c>
      <c r="B38" s="13">
        <v>136020</v>
      </c>
      <c r="C38" s="13">
        <v>13796</v>
      </c>
      <c r="D38" s="13">
        <v>12671</v>
      </c>
      <c r="E38" s="13">
        <v>1064</v>
      </c>
      <c r="F38" s="13"/>
      <c r="G38" s="13">
        <v>897</v>
      </c>
      <c r="H38" s="13">
        <v>1734</v>
      </c>
      <c r="I38" s="13">
        <v>2236</v>
      </c>
      <c r="J38" s="13">
        <v>1129</v>
      </c>
      <c r="K38" s="13">
        <v>518</v>
      </c>
      <c r="L38" s="13">
        <v>396</v>
      </c>
      <c r="M38" s="13">
        <v>63292</v>
      </c>
      <c r="N38" s="13">
        <v>223</v>
      </c>
      <c r="O38" s="13">
        <v>1943</v>
      </c>
      <c r="P38" s="13">
        <v>1035</v>
      </c>
      <c r="Q38" s="13"/>
      <c r="R38" s="13">
        <v>13271</v>
      </c>
      <c r="S38" s="13">
        <v>543</v>
      </c>
      <c r="T38" s="13">
        <v>556</v>
      </c>
      <c r="U38" s="13">
        <v>253</v>
      </c>
      <c r="V38" s="13">
        <v>1</v>
      </c>
      <c r="W38" s="13">
        <v>69759</v>
      </c>
      <c r="X38" s="13">
        <v>11282</v>
      </c>
      <c r="Y38" s="13">
        <v>9256</v>
      </c>
      <c r="Z38" s="13">
        <v>5864</v>
      </c>
      <c r="AA38" s="13">
        <v>2979</v>
      </c>
      <c r="AB38" s="13">
        <v>2460</v>
      </c>
      <c r="AC38" s="18">
        <f t="shared" si="3"/>
        <v>353178</v>
      </c>
      <c r="AD38" s="18">
        <f t="shared" si="4"/>
        <v>107716</v>
      </c>
      <c r="AE38" s="10">
        <v>460894</v>
      </c>
    </row>
    <row r="39" spans="1:31" x14ac:dyDescent="0.3">
      <c r="A39" s="13" t="s">
        <v>33</v>
      </c>
      <c r="B39" s="13">
        <v>213502</v>
      </c>
      <c r="C39" s="13">
        <v>21878</v>
      </c>
      <c r="D39" s="13">
        <v>18821</v>
      </c>
      <c r="E39" s="13">
        <v>2</v>
      </c>
      <c r="F39" s="13">
        <v>0</v>
      </c>
      <c r="G39" s="13">
        <v>1468</v>
      </c>
      <c r="H39" s="13">
        <v>7952</v>
      </c>
      <c r="I39" s="13">
        <v>5217</v>
      </c>
      <c r="J39" s="13">
        <v>2792</v>
      </c>
      <c r="K39" s="13">
        <v>144</v>
      </c>
      <c r="L39" s="13">
        <v>4009</v>
      </c>
      <c r="M39" s="13">
        <v>98970</v>
      </c>
      <c r="N39" s="13">
        <v>10</v>
      </c>
      <c r="O39" s="13">
        <v>4831</v>
      </c>
      <c r="P39" s="13">
        <v>5495</v>
      </c>
      <c r="Q39" s="13">
        <v>4</v>
      </c>
      <c r="R39" s="13">
        <v>43640</v>
      </c>
      <c r="S39" s="13">
        <v>416</v>
      </c>
      <c r="T39" s="13">
        <v>2396</v>
      </c>
      <c r="U39" s="13">
        <v>789</v>
      </c>
      <c r="V39" s="13">
        <v>1</v>
      </c>
      <c r="W39" s="13">
        <v>39477</v>
      </c>
      <c r="X39" s="13">
        <v>34908</v>
      </c>
      <c r="Y39" s="13">
        <v>33860</v>
      </c>
      <c r="Z39" s="13">
        <v>19562</v>
      </c>
      <c r="AA39" s="13">
        <v>1241</v>
      </c>
      <c r="AB39" s="13">
        <v>13203</v>
      </c>
      <c r="AC39" s="18">
        <f t="shared" si="3"/>
        <v>574588</v>
      </c>
      <c r="AD39" s="18">
        <f t="shared" si="4"/>
        <v>140109</v>
      </c>
      <c r="AE39" s="10">
        <v>714697</v>
      </c>
    </row>
    <row r="40" spans="1:31" x14ac:dyDescent="0.3">
      <c r="A40" s="13" t="s">
        <v>34</v>
      </c>
      <c r="B40" s="13">
        <v>654</v>
      </c>
      <c r="C40" s="13">
        <v>1</v>
      </c>
      <c r="D40" s="13">
        <v>4</v>
      </c>
      <c r="E40" s="13">
        <v>59</v>
      </c>
      <c r="F40" s="13"/>
      <c r="G40" s="13">
        <v>2</v>
      </c>
      <c r="H40" s="13">
        <v>56</v>
      </c>
      <c r="I40" s="13">
        <v>0</v>
      </c>
      <c r="J40" s="13">
        <v>3</v>
      </c>
      <c r="K40" s="13">
        <v>0</v>
      </c>
      <c r="L40" s="13"/>
      <c r="M40" s="13">
        <v>918</v>
      </c>
      <c r="N40" s="13">
        <v>15</v>
      </c>
      <c r="O40" s="13">
        <v>2</v>
      </c>
      <c r="P40" s="13"/>
      <c r="Q40" s="13"/>
      <c r="R40" s="13">
        <v>179</v>
      </c>
      <c r="S40" s="13"/>
      <c r="T40" s="13"/>
      <c r="U40" s="13">
        <v>1</v>
      </c>
      <c r="V40" s="13"/>
      <c r="W40" s="13">
        <v>2579</v>
      </c>
      <c r="X40" s="13">
        <v>239</v>
      </c>
      <c r="Y40" s="13">
        <v>290</v>
      </c>
      <c r="Z40" s="13">
        <v>30</v>
      </c>
      <c r="AA40" s="13">
        <v>1</v>
      </c>
      <c r="AB40" s="13">
        <v>22</v>
      </c>
      <c r="AC40" s="18">
        <f t="shared" si="3"/>
        <v>5055</v>
      </c>
      <c r="AD40" s="18">
        <f t="shared" si="4"/>
        <v>61</v>
      </c>
      <c r="AE40" s="10">
        <v>5116</v>
      </c>
    </row>
    <row r="41" spans="1:31" x14ac:dyDescent="0.3">
      <c r="A41" s="13" t="s">
        <v>35</v>
      </c>
      <c r="B41" s="13">
        <v>713</v>
      </c>
      <c r="C41" s="13">
        <v>15</v>
      </c>
      <c r="D41" s="13">
        <v>641</v>
      </c>
      <c r="E41" s="13">
        <v>11</v>
      </c>
      <c r="F41" s="13"/>
      <c r="G41" s="13">
        <v>5</v>
      </c>
      <c r="H41" s="13">
        <v>222</v>
      </c>
      <c r="I41" s="13"/>
      <c r="J41" s="13">
        <v>8</v>
      </c>
      <c r="K41" s="13">
        <v>0</v>
      </c>
      <c r="L41" s="13">
        <v>5</v>
      </c>
      <c r="M41" s="13">
        <v>6650</v>
      </c>
      <c r="N41" s="13">
        <v>8</v>
      </c>
      <c r="O41" s="13">
        <v>6</v>
      </c>
      <c r="P41" s="13">
        <v>45</v>
      </c>
      <c r="Q41" s="13"/>
      <c r="R41" s="13">
        <v>1357</v>
      </c>
      <c r="S41" s="13"/>
      <c r="T41" s="13">
        <v>1</v>
      </c>
      <c r="U41" s="13">
        <v>16</v>
      </c>
      <c r="V41" s="13">
        <v>11</v>
      </c>
      <c r="W41" s="13">
        <v>277</v>
      </c>
      <c r="X41" s="13">
        <v>7</v>
      </c>
      <c r="Y41" s="13">
        <v>907</v>
      </c>
      <c r="Z41" s="13">
        <v>183</v>
      </c>
      <c r="AA41" s="13">
        <v>7</v>
      </c>
      <c r="AB41" s="13">
        <v>483</v>
      </c>
      <c r="AC41" s="18">
        <f t="shared" si="3"/>
        <v>11578</v>
      </c>
      <c r="AD41" s="18">
        <f t="shared" si="4"/>
        <v>1892</v>
      </c>
      <c r="AE41" s="10">
        <v>13470</v>
      </c>
    </row>
    <row r="42" spans="1:31" x14ac:dyDescent="0.3">
      <c r="A42" s="13" t="s">
        <v>36</v>
      </c>
      <c r="B42" s="13">
        <v>211</v>
      </c>
      <c r="C42" s="13">
        <v>96</v>
      </c>
      <c r="D42" s="13">
        <v>482</v>
      </c>
      <c r="E42" s="13">
        <v>71</v>
      </c>
      <c r="F42" s="13"/>
      <c r="G42" s="13">
        <v>47</v>
      </c>
      <c r="H42" s="13">
        <v>121</v>
      </c>
      <c r="I42" s="13">
        <v>195</v>
      </c>
      <c r="J42" s="13">
        <v>12</v>
      </c>
      <c r="K42" s="13">
        <v>54</v>
      </c>
      <c r="L42" s="13">
        <v>7</v>
      </c>
      <c r="M42" s="13">
        <v>8062</v>
      </c>
      <c r="N42" s="13">
        <v>301</v>
      </c>
      <c r="O42" s="13">
        <v>319</v>
      </c>
      <c r="P42" s="13">
        <v>55</v>
      </c>
      <c r="Q42" s="13"/>
      <c r="R42" s="13">
        <v>9477</v>
      </c>
      <c r="S42" s="13">
        <v>48</v>
      </c>
      <c r="T42" s="13">
        <v>104</v>
      </c>
      <c r="U42" s="13">
        <v>10</v>
      </c>
      <c r="V42" s="13">
        <v>68</v>
      </c>
      <c r="W42" s="13">
        <v>712</v>
      </c>
      <c r="X42" s="13">
        <v>957</v>
      </c>
      <c r="Y42" s="13">
        <v>23013</v>
      </c>
      <c r="Z42" s="13">
        <v>544</v>
      </c>
      <c r="AA42" s="13">
        <v>27</v>
      </c>
      <c r="AB42" s="13">
        <v>31</v>
      </c>
      <c r="AC42" s="18">
        <f t="shared" si="3"/>
        <v>45024</v>
      </c>
      <c r="AD42" s="18">
        <f t="shared" si="4"/>
        <v>12701</v>
      </c>
      <c r="AE42" s="10">
        <v>57725</v>
      </c>
    </row>
    <row r="43" spans="1:31" x14ac:dyDescent="0.3">
      <c r="A43" s="13" t="s">
        <v>37</v>
      </c>
      <c r="B43" s="13">
        <v>295426</v>
      </c>
      <c r="C43" s="13">
        <v>18258</v>
      </c>
      <c r="D43" s="13">
        <v>16661</v>
      </c>
      <c r="E43" s="13">
        <v>524</v>
      </c>
      <c r="F43" s="13"/>
      <c r="G43" s="13">
        <v>2777</v>
      </c>
      <c r="H43" s="13">
        <v>12933</v>
      </c>
      <c r="I43" s="13">
        <v>12913</v>
      </c>
      <c r="J43" s="13">
        <v>535</v>
      </c>
      <c r="K43" s="13">
        <v>250</v>
      </c>
      <c r="L43" s="13">
        <v>3316</v>
      </c>
      <c r="M43" s="13">
        <v>150993</v>
      </c>
      <c r="N43" s="13">
        <v>197</v>
      </c>
      <c r="O43" s="13">
        <v>11107</v>
      </c>
      <c r="P43" s="13">
        <v>4896</v>
      </c>
      <c r="Q43" s="13">
        <v>43</v>
      </c>
      <c r="R43" s="13">
        <v>32523</v>
      </c>
      <c r="S43" s="13">
        <v>1037</v>
      </c>
      <c r="T43" s="13">
        <v>1038</v>
      </c>
      <c r="U43" s="13">
        <v>523</v>
      </c>
      <c r="V43" s="13">
        <v>363</v>
      </c>
      <c r="W43" s="13">
        <v>24771</v>
      </c>
      <c r="X43" s="13">
        <v>46697</v>
      </c>
      <c r="Y43" s="13">
        <v>7506</v>
      </c>
      <c r="Z43" s="13">
        <v>26008</v>
      </c>
      <c r="AA43" s="13">
        <v>2762</v>
      </c>
      <c r="AB43" s="13">
        <v>12414</v>
      </c>
      <c r="AC43" s="18">
        <f t="shared" si="3"/>
        <v>686471</v>
      </c>
      <c r="AD43" s="18">
        <f t="shared" si="4"/>
        <v>100145</v>
      </c>
      <c r="AE43" s="10">
        <v>786616</v>
      </c>
    </row>
    <row r="44" spans="1:31" x14ac:dyDescent="0.3">
      <c r="A44" s="13" t="s">
        <v>38</v>
      </c>
      <c r="B44" s="13">
        <v>422485</v>
      </c>
      <c r="C44" s="13">
        <v>20961</v>
      </c>
      <c r="D44" s="13">
        <v>62758</v>
      </c>
      <c r="E44" s="13">
        <v>119</v>
      </c>
      <c r="F44" s="13"/>
      <c r="G44" s="13">
        <v>192</v>
      </c>
      <c r="H44" s="13">
        <v>19277</v>
      </c>
      <c r="I44" s="13">
        <v>10481</v>
      </c>
      <c r="J44" s="13">
        <v>1122</v>
      </c>
      <c r="K44" s="13">
        <v>3972</v>
      </c>
      <c r="L44" s="13">
        <v>26713</v>
      </c>
      <c r="M44" s="13">
        <v>329413</v>
      </c>
      <c r="N44" s="13">
        <v>98</v>
      </c>
      <c r="O44" s="13">
        <v>7258</v>
      </c>
      <c r="P44" s="13">
        <v>15118</v>
      </c>
      <c r="Q44" s="13">
        <v>645</v>
      </c>
      <c r="R44" s="13">
        <v>54328</v>
      </c>
      <c r="S44" s="13">
        <v>6022</v>
      </c>
      <c r="T44" s="13">
        <v>4297</v>
      </c>
      <c r="U44" s="13">
        <v>1898</v>
      </c>
      <c r="V44" s="13">
        <v>845</v>
      </c>
      <c r="W44" s="13">
        <v>92329</v>
      </c>
      <c r="X44" s="13">
        <v>72132</v>
      </c>
      <c r="Y44" s="13">
        <v>31155</v>
      </c>
      <c r="Z44" s="13">
        <v>24275</v>
      </c>
      <c r="AA44" s="13">
        <v>2583</v>
      </c>
      <c r="AB44" s="13">
        <v>32251</v>
      </c>
      <c r="AC44" s="18">
        <f t="shared" si="3"/>
        <v>1242727</v>
      </c>
      <c r="AD44" s="18">
        <f t="shared" si="4"/>
        <v>270739</v>
      </c>
      <c r="AE44" s="10">
        <v>1513466</v>
      </c>
    </row>
    <row r="45" spans="1:31" x14ac:dyDescent="0.3">
      <c r="A45" s="13" t="s">
        <v>39</v>
      </c>
      <c r="B45" s="13">
        <v>9470</v>
      </c>
      <c r="C45" s="13">
        <v>770</v>
      </c>
      <c r="D45" s="13">
        <v>1295</v>
      </c>
      <c r="E45" s="13">
        <v>353</v>
      </c>
      <c r="F45" s="13">
        <v>1</v>
      </c>
      <c r="G45" s="13">
        <v>67</v>
      </c>
      <c r="H45" s="13">
        <v>123</v>
      </c>
      <c r="I45" s="13">
        <v>83</v>
      </c>
      <c r="J45" s="13">
        <v>312</v>
      </c>
      <c r="K45" s="13">
        <v>39</v>
      </c>
      <c r="L45" s="13">
        <v>278</v>
      </c>
      <c r="M45" s="13">
        <v>30217</v>
      </c>
      <c r="N45" s="13">
        <v>911</v>
      </c>
      <c r="O45" s="13">
        <v>324</v>
      </c>
      <c r="P45" s="13">
        <v>107</v>
      </c>
      <c r="Q45" s="13">
        <v>0</v>
      </c>
      <c r="R45" s="13">
        <v>10075</v>
      </c>
      <c r="S45" s="13">
        <v>13</v>
      </c>
      <c r="T45" s="13">
        <v>158</v>
      </c>
      <c r="U45" s="13">
        <v>121</v>
      </c>
      <c r="V45" s="13">
        <v>16</v>
      </c>
      <c r="W45" s="13">
        <v>5077</v>
      </c>
      <c r="X45" s="13">
        <v>2569</v>
      </c>
      <c r="Y45" s="13">
        <v>26311</v>
      </c>
      <c r="Z45" s="13">
        <v>334</v>
      </c>
      <c r="AA45" s="13">
        <v>682</v>
      </c>
      <c r="AB45" s="13">
        <v>253</v>
      </c>
      <c r="AC45" s="18">
        <f t="shared" si="3"/>
        <v>89959</v>
      </c>
      <c r="AD45" s="18">
        <f t="shared" si="4"/>
        <v>3925</v>
      </c>
      <c r="AE45" s="10">
        <v>93884</v>
      </c>
    </row>
    <row r="46" spans="1:31" x14ac:dyDescent="0.3">
      <c r="A46" s="13" t="s">
        <v>40</v>
      </c>
      <c r="B46" s="13">
        <v>1060</v>
      </c>
      <c r="C46" s="13">
        <v>4</v>
      </c>
      <c r="D46" s="13">
        <v>160</v>
      </c>
      <c r="E46" s="13">
        <v>3</v>
      </c>
      <c r="F46" s="13"/>
      <c r="G46" s="13">
        <v>22</v>
      </c>
      <c r="H46" s="13">
        <v>1082</v>
      </c>
      <c r="I46" s="13">
        <v>2</v>
      </c>
      <c r="J46" s="13">
        <v>3</v>
      </c>
      <c r="K46" s="13">
        <v>6</v>
      </c>
      <c r="L46" s="13">
        <v>165</v>
      </c>
      <c r="M46" s="13">
        <v>10166</v>
      </c>
      <c r="N46" s="13">
        <v>16</v>
      </c>
      <c r="O46" s="13">
        <v>99</v>
      </c>
      <c r="P46" s="13">
        <v>231</v>
      </c>
      <c r="Q46" s="13">
        <v>5</v>
      </c>
      <c r="R46" s="13">
        <v>1628</v>
      </c>
      <c r="S46" s="13">
        <v>13</v>
      </c>
      <c r="T46" s="13"/>
      <c r="U46" s="13">
        <v>104</v>
      </c>
      <c r="V46" s="13">
        <v>87</v>
      </c>
      <c r="W46" s="13">
        <v>770</v>
      </c>
      <c r="X46" s="13">
        <v>81</v>
      </c>
      <c r="Y46" s="13">
        <v>11833</v>
      </c>
      <c r="Z46" s="13">
        <v>15</v>
      </c>
      <c r="AA46" s="13">
        <v>105</v>
      </c>
      <c r="AB46" s="13">
        <v>955</v>
      </c>
      <c r="AC46" s="18">
        <f t="shared" si="3"/>
        <v>28615</v>
      </c>
      <c r="AD46" s="18">
        <f t="shared" si="4"/>
        <v>54895</v>
      </c>
      <c r="AE46" s="10">
        <v>83510</v>
      </c>
    </row>
    <row r="47" spans="1:31" x14ac:dyDescent="0.3">
      <c r="A47" s="13" t="s">
        <v>41</v>
      </c>
      <c r="B47" s="13">
        <v>74113</v>
      </c>
      <c r="C47" s="13">
        <v>1538</v>
      </c>
      <c r="D47" s="13">
        <v>5325</v>
      </c>
      <c r="E47" s="13">
        <v>24</v>
      </c>
      <c r="F47" s="13"/>
      <c r="G47" s="13">
        <v>1126</v>
      </c>
      <c r="H47" s="13">
        <v>813</v>
      </c>
      <c r="I47" s="13">
        <v>1314</v>
      </c>
      <c r="J47" s="13">
        <v>414</v>
      </c>
      <c r="K47" s="13">
        <v>161</v>
      </c>
      <c r="L47" s="13">
        <v>866</v>
      </c>
      <c r="M47" s="13">
        <v>25470</v>
      </c>
      <c r="N47" s="13">
        <v>10</v>
      </c>
      <c r="O47" s="13">
        <v>2194</v>
      </c>
      <c r="P47" s="13">
        <v>359</v>
      </c>
      <c r="Q47" s="13"/>
      <c r="R47" s="13">
        <v>24820</v>
      </c>
      <c r="S47" s="13">
        <v>173</v>
      </c>
      <c r="T47" s="13">
        <v>400</v>
      </c>
      <c r="U47" s="13">
        <v>53</v>
      </c>
      <c r="V47" s="13">
        <v>160</v>
      </c>
      <c r="W47" s="13">
        <v>8417</v>
      </c>
      <c r="X47" s="13">
        <v>13372</v>
      </c>
      <c r="Y47" s="13">
        <v>3588</v>
      </c>
      <c r="Z47" s="13">
        <v>4776</v>
      </c>
      <c r="AA47" s="13">
        <v>213</v>
      </c>
      <c r="AB47" s="13">
        <v>1814</v>
      </c>
      <c r="AC47" s="18">
        <f t="shared" si="3"/>
        <v>171513</v>
      </c>
      <c r="AD47" s="18">
        <f t="shared" si="4"/>
        <v>26058</v>
      </c>
      <c r="AE47" s="10">
        <v>197571</v>
      </c>
    </row>
    <row r="48" spans="1:31" x14ac:dyDescent="0.3">
      <c r="A48" s="13" t="s">
        <v>42</v>
      </c>
      <c r="B48" s="13">
        <v>77721</v>
      </c>
      <c r="C48" s="13">
        <v>2057</v>
      </c>
      <c r="D48" s="13">
        <v>6787</v>
      </c>
      <c r="E48" s="13">
        <v>75</v>
      </c>
      <c r="F48" s="13"/>
      <c r="G48" s="13">
        <v>628</v>
      </c>
      <c r="H48" s="13">
        <v>3147</v>
      </c>
      <c r="I48" s="13">
        <v>1004</v>
      </c>
      <c r="J48" s="13">
        <v>76</v>
      </c>
      <c r="K48" s="13">
        <v>70</v>
      </c>
      <c r="L48" s="13">
        <v>973</v>
      </c>
      <c r="M48" s="13">
        <v>89500</v>
      </c>
      <c r="N48" s="13">
        <v>285</v>
      </c>
      <c r="O48" s="13">
        <v>913</v>
      </c>
      <c r="P48" s="13">
        <v>2651</v>
      </c>
      <c r="Q48" s="13">
        <v>12</v>
      </c>
      <c r="R48" s="13">
        <v>9910</v>
      </c>
      <c r="S48" s="13">
        <v>274</v>
      </c>
      <c r="T48" s="13">
        <v>322</v>
      </c>
      <c r="U48" s="13">
        <v>234</v>
      </c>
      <c r="V48" s="13">
        <v>314</v>
      </c>
      <c r="W48" s="13">
        <v>29728</v>
      </c>
      <c r="X48" s="13">
        <v>6165</v>
      </c>
      <c r="Y48" s="13">
        <v>21478</v>
      </c>
      <c r="Z48" s="13">
        <v>1910</v>
      </c>
      <c r="AA48" s="13">
        <v>192</v>
      </c>
      <c r="AB48" s="13">
        <v>6506</v>
      </c>
      <c r="AC48" s="18">
        <f t="shared" si="3"/>
        <v>262932</v>
      </c>
      <c r="AD48" s="18">
        <f t="shared" si="4"/>
        <v>50863</v>
      </c>
      <c r="AE48" s="10">
        <v>313795</v>
      </c>
    </row>
    <row r="49" spans="1:31" x14ac:dyDescent="0.3">
      <c r="A49" s="13" t="s">
        <v>43</v>
      </c>
      <c r="B49" s="13">
        <v>5371</v>
      </c>
      <c r="C49" s="13">
        <v>693</v>
      </c>
      <c r="D49" s="13">
        <v>350</v>
      </c>
      <c r="E49" s="13">
        <v>43</v>
      </c>
      <c r="F49" s="13"/>
      <c r="G49" s="13">
        <v>20</v>
      </c>
      <c r="H49" s="13">
        <v>624</v>
      </c>
      <c r="I49" s="13">
        <v>51</v>
      </c>
      <c r="J49" s="13">
        <v>13</v>
      </c>
      <c r="K49" s="13">
        <v>0</v>
      </c>
      <c r="L49" s="13">
        <v>5</v>
      </c>
      <c r="M49" s="13">
        <v>4528</v>
      </c>
      <c r="N49" s="13">
        <v>102</v>
      </c>
      <c r="O49" s="13">
        <v>126</v>
      </c>
      <c r="P49" s="13">
        <v>143</v>
      </c>
      <c r="Q49" s="13"/>
      <c r="R49" s="13">
        <v>1335</v>
      </c>
      <c r="S49" s="13"/>
      <c r="T49" s="13">
        <v>19</v>
      </c>
      <c r="U49" s="13">
        <v>1</v>
      </c>
      <c r="V49" s="13">
        <v>0</v>
      </c>
      <c r="W49" s="13">
        <v>8696</v>
      </c>
      <c r="X49" s="13">
        <v>113</v>
      </c>
      <c r="Y49" s="13">
        <v>2012</v>
      </c>
      <c r="Z49" s="13">
        <v>277</v>
      </c>
      <c r="AA49" s="13">
        <v>3</v>
      </c>
      <c r="AB49" s="13">
        <v>609</v>
      </c>
      <c r="AC49" s="18">
        <f t="shared" si="3"/>
        <v>25134</v>
      </c>
      <c r="AD49" s="18">
        <f t="shared" si="4"/>
        <v>4555</v>
      </c>
      <c r="AE49" s="10">
        <v>29689</v>
      </c>
    </row>
    <row r="50" spans="1:31" x14ac:dyDescent="0.3">
      <c r="A50" s="13" t="s">
        <v>44</v>
      </c>
      <c r="B50" s="13">
        <v>337879</v>
      </c>
      <c r="C50" s="13">
        <v>16704</v>
      </c>
      <c r="D50" s="13">
        <v>44147</v>
      </c>
      <c r="E50" s="13">
        <v>83</v>
      </c>
      <c r="F50" s="13"/>
      <c r="G50" s="13">
        <v>13271</v>
      </c>
      <c r="H50" s="13">
        <v>16879</v>
      </c>
      <c r="I50" s="13">
        <v>4967</v>
      </c>
      <c r="J50" s="13">
        <v>4359</v>
      </c>
      <c r="K50" s="13">
        <v>2592</v>
      </c>
      <c r="L50" s="13">
        <v>10004</v>
      </c>
      <c r="M50" s="13">
        <v>306360</v>
      </c>
      <c r="N50" s="13">
        <v>66</v>
      </c>
      <c r="O50" s="13">
        <v>5852</v>
      </c>
      <c r="P50" s="13">
        <v>10364</v>
      </c>
      <c r="Q50" s="13">
        <v>652</v>
      </c>
      <c r="R50" s="13">
        <v>62595</v>
      </c>
      <c r="S50" s="13">
        <v>3240</v>
      </c>
      <c r="T50" s="13">
        <v>1301</v>
      </c>
      <c r="U50" s="13">
        <v>1840</v>
      </c>
      <c r="V50" s="13">
        <v>1673</v>
      </c>
      <c r="W50" s="13">
        <v>72636</v>
      </c>
      <c r="X50" s="13">
        <v>48195</v>
      </c>
      <c r="Y50" s="13">
        <v>26277</v>
      </c>
      <c r="Z50" s="13">
        <v>17511</v>
      </c>
      <c r="AA50" s="13">
        <v>2924</v>
      </c>
      <c r="AB50" s="13">
        <v>29463</v>
      </c>
      <c r="AC50" s="18">
        <f t="shared" si="3"/>
        <v>1041834</v>
      </c>
      <c r="AD50" s="18">
        <f t="shared" si="4"/>
        <v>180896</v>
      </c>
      <c r="AE50" s="10">
        <v>1222730</v>
      </c>
    </row>
    <row r="51" spans="1:31" x14ac:dyDescent="0.3">
      <c r="A51" s="13" t="s">
        <v>45</v>
      </c>
      <c r="B51" s="13">
        <v>167704</v>
      </c>
      <c r="C51" s="13">
        <v>3724</v>
      </c>
      <c r="D51" s="13">
        <v>16928</v>
      </c>
      <c r="E51" s="13">
        <v>42</v>
      </c>
      <c r="F51" s="9"/>
      <c r="G51" s="13">
        <v>1830</v>
      </c>
      <c r="H51" s="13">
        <v>3316</v>
      </c>
      <c r="I51" s="13">
        <v>3126</v>
      </c>
      <c r="J51" s="13">
        <v>861</v>
      </c>
      <c r="K51" s="13">
        <v>374</v>
      </c>
      <c r="L51" s="13">
        <v>2299</v>
      </c>
      <c r="M51" s="13">
        <v>62611</v>
      </c>
      <c r="N51" s="13">
        <v>1190</v>
      </c>
      <c r="O51" s="13">
        <v>3891</v>
      </c>
      <c r="P51" s="13">
        <v>1191</v>
      </c>
      <c r="Q51" s="13"/>
      <c r="R51" s="13">
        <v>42512</v>
      </c>
      <c r="S51" s="13">
        <v>235</v>
      </c>
      <c r="T51" s="13">
        <v>745</v>
      </c>
      <c r="U51" s="13">
        <v>337</v>
      </c>
      <c r="V51" s="13">
        <v>189</v>
      </c>
      <c r="W51" s="13">
        <v>24429</v>
      </c>
      <c r="X51" s="13">
        <v>23318</v>
      </c>
      <c r="Y51" s="13">
        <v>14449</v>
      </c>
      <c r="Z51" s="13">
        <v>9098</v>
      </c>
      <c r="AA51" s="13">
        <v>473</v>
      </c>
      <c r="AB51" s="13">
        <v>4882</v>
      </c>
      <c r="AC51" s="18">
        <f t="shared" si="3"/>
        <v>389754</v>
      </c>
      <c r="AD51" s="18">
        <f t="shared" si="4"/>
        <v>70030</v>
      </c>
      <c r="AE51" s="10">
        <v>459784</v>
      </c>
    </row>
    <row r="52" spans="1:31" x14ac:dyDescent="0.3">
      <c r="A52" s="13" t="s">
        <v>46</v>
      </c>
      <c r="B52" s="13">
        <v>572</v>
      </c>
      <c r="C52" s="13">
        <v>3</v>
      </c>
      <c r="D52" s="13">
        <v>30</v>
      </c>
      <c r="E52" s="13">
        <v>13</v>
      </c>
      <c r="F52" s="13"/>
      <c r="G52" s="13"/>
      <c r="H52" s="13">
        <v>22</v>
      </c>
      <c r="I52" s="13">
        <v>30</v>
      </c>
      <c r="J52" s="13">
        <v>0</v>
      </c>
      <c r="K52" s="13">
        <v>69</v>
      </c>
      <c r="L52" s="13">
        <v>0</v>
      </c>
      <c r="M52" s="13">
        <v>2034</v>
      </c>
      <c r="N52" s="13">
        <v>1</v>
      </c>
      <c r="O52" s="13">
        <v>93</v>
      </c>
      <c r="P52" s="13"/>
      <c r="Q52" s="13"/>
      <c r="R52" s="13">
        <v>455</v>
      </c>
      <c r="S52" s="13"/>
      <c r="T52" s="13">
        <v>2</v>
      </c>
      <c r="U52" s="13">
        <v>0</v>
      </c>
      <c r="V52" s="13"/>
      <c r="W52" s="13">
        <v>113</v>
      </c>
      <c r="X52" s="13">
        <v>167</v>
      </c>
      <c r="Y52" s="13">
        <v>453</v>
      </c>
      <c r="Z52" s="13">
        <v>46</v>
      </c>
      <c r="AA52" s="13">
        <v>41</v>
      </c>
      <c r="AB52" s="13">
        <v>24</v>
      </c>
      <c r="AC52" s="18">
        <f t="shared" si="3"/>
        <v>4168</v>
      </c>
      <c r="AD52" s="18">
        <f t="shared" si="4"/>
        <v>321</v>
      </c>
      <c r="AE52" s="10">
        <v>4489</v>
      </c>
    </row>
    <row r="53" spans="1:31" x14ac:dyDescent="0.3">
      <c r="A53" s="13" t="s">
        <v>47</v>
      </c>
      <c r="B53" s="13">
        <v>97617</v>
      </c>
      <c r="C53" s="13">
        <v>1787</v>
      </c>
      <c r="D53" s="13">
        <v>7157</v>
      </c>
      <c r="E53" s="13">
        <v>13</v>
      </c>
      <c r="F53" s="13"/>
      <c r="G53" s="13">
        <v>1546</v>
      </c>
      <c r="H53" s="13">
        <v>1589</v>
      </c>
      <c r="I53" s="13">
        <v>2132</v>
      </c>
      <c r="J53" s="13">
        <v>294</v>
      </c>
      <c r="K53" s="13">
        <v>1829</v>
      </c>
      <c r="L53" s="13">
        <v>751</v>
      </c>
      <c r="M53" s="13">
        <v>52906</v>
      </c>
      <c r="N53" s="13">
        <v>351</v>
      </c>
      <c r="O53" s="13">
        <v>2793</v>
      </c>
      <c r="P53" s="13">
        <v>295</v>
      </c>
      <c r="Q53" s="13"/>
      <c r="R53" s="13">
        <v>32510</v>
      </c>
      <c r="S53" s="13">
        <v>662</v>
      </c>
      <c r="T53" s="13">
        <v>745</v>
      </c>
      <c r="U53" s="13">
        <v>256</v>
      </c>
      <c r="V53" s="13">
        <v>205</v>
      </c>
      <c r="W53" s="13">
        <v>11343</v>
      </c>
      <c r="X53" s="13">
        <v>9516</v>
      </c>
      <c r="Y53" s="13">
        <v>5330</v>
      </c>
      <c r="Z53" s="13">
        <v>5318</v>
      </c>
      <c r="AA53" s="13">
        <v>713</v>
      </c>
      <c r="AB53" s="13">
        <v>3335</v>
      </c>
      <c r="AC53" s="18">
        <f t="shared" si="3"/>
        <v>240993</v>
      </c>
      <c r="AD53" s="18">
        <f t="shared" si="4"/>
        <v>37856</v>
      </c>
      <c r="AE53" s="10">
        <v>278849</v>
      </c>
    </row>
    <row r="54" spans="1:31" x14ac:dyDescent="0.3">
      <c r="A54" s="13" t="s">
        <v>48</v>
      </c>
      <c r="B54" s="13">
        <v>16979</v>
      </c>
      <c r="C54" s="13">
        <v>368</v>
      </c>
      <c r="D54" s="13">
        <v>1011</v>
      </c>
      <c r="E54" s="13">
        <v>25</v>
      </c>
      <c r="F54" s="13"/>
      <c r="G54" s="13">
        <v>657</v>
      </c>
      <c r="H54" s="13">
        <v>312</v>
      </c>
      <c r="I54" s="13">
        <v>99</v>
      </c>
      <c r="J54" s="13">
        <v>135</v>
      </c>
      <c r="K54" s="13">
        <v>12</v>
      </c>
      <c r="L54" s="13"/>
      <c r="M54" s="13">
        <v>14894</v>
      </c>
      <c r="N54" s="13">
        <v>363</v>
      </c>
      <c r="O54" s="13">
        <v>248</v>
      </c>
      <c r="P54" s="13">
        <v>234</v>
      </c>
      <c r="Q54" s="13"/>
      <c r="R54" s="13">
        <v>27696</v>
      </c>
      <c r="S54" s="13">
        <v>79</v>
      </c>
      <c r="T54" s="13">
        <v>32</v>
      </c>
      <c r="U54" s="13">
        <v>19</v>
      </c>
      <c r="V54" s="13">
        <v>7</v>
      </c>
      <c r="W54" s="13">
        <v>580</v>
      </c>
      <c r="X54" s="13">
        <v>1502</v>
      </c>
      <c r="Y54" s="13">
        <v>2475</v>
      </c>
      <c r="Z54" s="13">
        <v>760</v>
      </c>
      <c r="AA54" s="13">
        <v>104</v>
      </c>
      <c r="AB54" s="13">
        <v>261</v>
      </c>
      <c r="AC54" s="18">
        <f t="shared" si="3"/>
        <v>68852</v>
      </c>
      <c r="AD54" s="18">
        <f t="shared" si="4"/>
        <v>38436</v>
      </c>
      <c r="AE54" s="10">
        <v>107288</v>
      </c>
    </row>
    <row r="55" spans="1:31" x14ac:dyDescent="0.3">
      <c r="A55" s="13" t="s">
        <v>49</v>
      </c>
      <c r="B55" s="13">
        <v>10065</v>
      </c>
      <c r="C55" s="13">
        <v>105</v>
      </c>
      <c r="D55" s="13">
        <v>189</v>
      </c>
      <c r="E55" s="13">
        <v>205</v>
      </c>
      <c r="F55" s="13">
        <v>0</v>
      </c>
      <c r="G55" s="13">
        <v>206</v>
      </c>
      <c r="H55" s="13"/>
      <c r="I55" s="13">
        <v>18</v>
      </c>
      <c r="J55" s="13">
        <v>486</v>
      </c>
      <c r="K55" s="13">
        <v>31</v>
      </c>
      <c r="L55" s="13"/>
      <c r="M55" s="13">
        <v>9025</v>
      </c>
      <c r="N55" s="13">
        <v>467</v>
      </c>
      <c r="O55" s="13">
        <v>106</v>
      </c>
      <c r="P55" s="13">
        <v>3</v>
      </c>
      <c r="Q55" s="13"/>
      <c r="R55" s="13">
        <v>5195</v>
      </c>
      <c r="S55" s="13">
        <v>79</v>
      </c>
      <c r="T55" s="13">
        <v>11</v>
      </c>
      <c r="U55" s="13">
        <v>47</v>
      </c>
      <c r="V55" s="13">
        <v>10</v>
      </c>
      <c r="W55" s="13">
        <v>1472</v>
      </c>
      <c r="X55" s="13">
        <v>1527</v>
      </c>
      <c r="Y55" s="13">
        <v>16881</v>
      </c>
      <c r="Z55" s="13">
        <v>49</v>
      </c>
      <c r="AA55" s="13">
        <v>89</v>
      </c>
      <c r="AB55" s="13">
        <v>26</v>
      </c>
      <c r="AC55" s="18">
        <f t="shared" si="3"/>
        <v>46292</v>
      </c>
      <c r="AD55" s="18">
        <f t="shared" si="4"/>
        <v>3635</v>
      </c>
      <c r="AE55" s="10">
        <v>49927</v>
      </c>
    </row>
    <row r="56" spans="1:31" x14ac:dyDescent="0.3">
      <c r="A56" s="13" t="s">
        <v>50</v>
      </c>
      <c r="B56" s="13">
        <v>96</v>
      </c>
      <c r="C56" s="13">
        <v>6</v>
      </c>
      <c r="D56" s="13">
        <v>74</v>
      </c>
      <c r="E56" s="13">
        <v>1</v>
      </c>
      <c r="F56" s="13"/>
      <c r="G56" s="13"/>
      <c r="H56" s="13">
        <v>29</v>
      </c>
      <c r="I56" s="13">
        <v>19</v>
      </c>
      <c r="J56" s="13"/>
      <c r="K56" s="13">
        <v>4</v>
      </c>
      <c r="L56" s="13"/>
      <c r="M56" s="13">
        <v>3188</v>
      </c>
      <c r="N56" s="13">
        <v>19</v>
      </c>
      <c r="O56" s="13">
        <v>33</v>
      </c>
      <c r="P56" s="13">
        <v>0</v>
      </c>
      <c r="Q56" s="13"/>
      <c r="R56" s="13">
        <v>356</v>
      </c>
      <c r="S56" s="13"/>
      <c r="T56" s="13"/>
      <c r="U56" s="13">
        <v>12</v>
      </c>
      <c r="V56" s="13">
        <v>1</v>
      </c>
      <c r="W56" s="13">
        <v>56</v>
      </c>
      <c r="X56" s="13">
        <v>81</v>
      </c>
      <c r="Y56" s="13">
        <v>86169</v>
      </c>
      <c r="Z56" s="13"/>
      <c r="AA56" s="13">
        <v>3</v>
      </c>
      <c r="AB56" s="13">
        <v>2</v>
      </c>
      <c r="AC56" s="18">
        <f t="shared" si="3"/>
        <v>90149</v>
      </c>
      <c r="AD56" s="18">
        <f t="shared" si="4"/>
        <v>5489</v>
      </c>
      <c r="AE56" s="10">
        <v>95638</v>
      </c>
    </row>
    <row r="57" spans="1:31" x14ac:dyDescent="0.3">
      <c r="A57" s="13" t="s">
        <v>51</v>
      </c>
      <c r="B57" s="13">
        <v>28891</v>
      </c>
      <c r="C57" s="13">
        <v>1358</v>
      </c>
      <c r="D57" s="13">
        <v>1491</v>
      </c>
      <c r="E57" s="13">
        <v>10</v>
      </c>
      <c r="F57" s="13"/>
      <c r="G57" s="13">
        <v>53</v>
      </c>
      <c r="H57" s="13">
        <v>1178</v>
      </c>
      <c r="I57" s="13">
        <v>1282</v>
      </c>
      <c r="J57" s="13">
        <v>15</v>
      </c>
      <c r="K57" s="13">
        <v>101</v>
      </c>
      <c r="L57" s="13">
        <v>213</v>
      </c>
      <c r="M57" s="13">
        <v>20542</v>
      </c>
      <c r="N57" s="13">
        <v>9</v>
      </c>
      <c r="O57" s="13">
        <v>1050</v>
      </c>
      <c r="P57" s="13">
        <v>285</v>
      </c>
      <c r="Q57" s="13">
        <v>3</v>
      </c>
      <c r="R57" s="13">
        <v>2010</v>
      </c>
      <c r="S57" s="13">
        <v>271</v>
      </c>
      <c r="T57" s="13">
        <v>79</v>
      </c>
      <c r="U57" s="13">
        <v>61</v>
      </c>
      <c r="V57" s="13">
        <v>41</v>
      </c>
      <c r="W57" s="13">
        <v>2165</v>
      </c>
      <c r="X57" s="13">
        <v>1756</v>
      </c>
      <c r="Y57" s="13">
        <v>789</v>
      </c>
      <c r="Z57" s="13">
        <v>2011</v>
      </c>
      <c r="AA57" s="13">
        <v>110</v>
      </c>
      <c r="AB57" s="13">
        <v>536</v>
      </c>
      <c r="AC57" s="18">
        <f t="shared" si="3"/>
        <v>66310</v>
      </c>
      <c r="AD57" s="18">
        <f t="shared" si="4"/>
        <v>5070</v>
      </c>
      <c r="AE57" s="10">
        <v>71380</v>
      </c>
    </row>
    <row r="58" spans="1:31" x14ac:dyDescent="0.3">
      <c r="A58" s="13" t="s">
        <v>52</v>
      </c>
      <c r="B58" s="13">
        <v>199461</v>
      </c>
      <c r="C58" s="13">
        <v>10623</v>
      </c>
      <c r="D58" s="13">
        <v>9285</v>
      </c>
      <c r="E58" s="13">
        <v>168</v>
      </c>
      <c r="F58" s="13"/>
      <c r="G58" s="13">
        <v>970</v>
      </c>
      <c r="H58" s="13">
        <v>11213</v>
      </c>
      <c r="I58" s="13">
        <v>5245</v>
      </c>
      <c r="J58" s="13">
        <v>335</v>
      </c>
      <c r="K58" s="13">
        <v>338</v>
      </c>
      <c r="L58" s="13">
        <v>5926</v>
      </c>
      <c r="M58" s="13">
        <v>76142</v>
      </c>
      <c r="N58" s="13">
        <v>27</v>
      </c>
      <c r="O58" s="13">
        <v>2767</v>
      </c>
      <c r="P58" s="13">
        <v>3028</v>
      </c>
      <c r="Q58" s="13">
        <v>14</v>
      </c>
      <c r="R58" s="13">
        <v>8718</v>
      </c>
      <c r="S58" s="13">
        <v>1642</v>
      </c>
      <c r="T58" s="13">
        <v>1327</v>
      </c>
      <c r="U58" s="13">
        <v>585</v>
      </c>
      <c r="V58" s="13">
        <v>377</v>
      </c>
      <c r="W58" s="13">
        <v>31316</v>
      </c>
      <c r="X58" s="13">
        <v>27015</v>
      </c>
      <c r="Y58" s="13">
        <v>14177</v>
      </c>
      <c r="Z58" s="13">
        <v>15833</v>
      </c>
      <c r="AA58" s="13">
        <v>1640</v>
      </c>
      <c r="AB58" s="13">
        <v>16990</v>
      </c>
      <c r="AC58" s="18">
        <f t="shared" si="3"/>
        <v>445162</v>
      </c>
      <c r="AD58" s="18">
        <f t="shared" si="4"/>
        <v>63614</v>
      </c>
      <c r="AE58" s="10">
        <v>508776</v>
      </c>
    </row>
    <row r="59" spans="1:31" x14ac:dyDescent="0.3">
      <c r="A59" s="13" t="s">
        <v>53</v>
      </c>
      <c r="B59" s="13">
        <v>90526</v>
      </c>
      <c r="C59" s="13">
        <v>1371</v>
      </c>
      <c r="D59" s="13">
        <v>9304</v>
      </c>
      <c r="E59" s="13">
        <v>199</v>
      </c>
      <c r="F59" s="13"/>
      <c r="G59" s="13">
        <v>365</v>
      </c>
      <c r="H59" s="13">
        <v>4900</v>
      </c>
      <c r="I59" s="13">
        <v>586</v>
      </c>
      <c r="J59" s="13">
        <v>29</v>
      </c>
      <c r="K59" s="13">
        <v>21</v>
      </c>
      <c r="L59" s="13">
        <v>9053</v>
      </c>
      <c r="M59" s="13">
        <v>43905</v>
      </c>
      <c r="N59" s="13">
        <v>297</v>
      </c>
      <c r="O59" s="13">
        <v>1877</v>
      </c>
      <c r="P59" s="13">
        <v>12150</v>
      </c>
      <c r="Q59" s="13">
        <v>51</v>
      </c>
      <c r="R59" s="13">
        <v>9505</v>
      </c>
      <c r="S59" s="13">
        <v>248</v>
      </c>
      <c r="T59" s="13">
        <v>89</v>
      </c>
      <c r="U59" s="13">
        <v>311</v>
      </c>
      <c r="V59" s="13">
        <v>34</v>
      </c>
      <c r="W59" s="13">
        <v>42714</v>
      </c>
      <c r="X59" s="13">
        <v>12892</v>
      </c>
      <c r="Y59" s="13">
        <v>37720</v>
      </c>
      <c r="Z59" s="13">
        <v>1504</v>
      </c>
      <c r="AA59" s="13">
        <v>2224</v>
      </c>
      <c r="AB59" s="13">
        <v>8737</v>
      </c>
      <c r="AC59" s="18">
        <f t="shared" si="3"/>
        <v>290612</v>
      </c>
      <c r="AD59" s="18">
        <f t="shared" si="4"/>
        <v>167528</v>
      </c>
      <c r="AE59" s="10">
        <v>458140</v>
      </c>
    </row>
    <row r="60" spans="1:31" x14ac:dyDescent="0.3">
      <c r="A60" s="13" t="s">
        <v>54</v>
      </c>
      <c r="B60" s="13">
        <v>26534</v>
      </c>
      <c r="C60" s="13">
        <v>953</v>
      </c>
      <c r="D60" s="13">
        <v>3035</v>
      </c>
      <c r="E60" s="13">
        <v>774</v>
      </c>
      <c r="F60" s="13">
        <v>1</v>
      </c>
      <c r="G60" s="13">
        <v>557</v>
      </c>
      <c r="H60" s="13">
        <v>991</v>
      </c>
      <c r="I60" s="13">
        <v>644</v>
      </c>
      <c r="J60" s="13">
        <v>183</v>
      </c>
      <c r="K60" s="13">
        <v>1196</v>
      </c>
      <c r="L60" s="13">
        <v>372</v>
      </c>
      <c r="M60" s="13">
        <v>20415</v>
      </c>
      <c r="N60" s="13">
        <v>481</v>
      </c>
      <c r="O60" s="13">
        <v>1091</v>
      </c>
      <c r="P60" s="13">
        <v>597</v>
      </c>
      <c r="Q60" s="13">
        <v>28</v>
      </c>
      <c r="R60" s="13">
        <v>23739</v>
      </c>
      <c r="S60" s="13">
        <v>504</v>
      </c>
      <c r="T60" s="13">
        <v>345</v>
      </c>
      <c r="U60" s="13">
        <v>141</v>
      </c>
      <c r="V60" s="13">
        <v>45</v>
      </c>
      <c r="W60" s="13">
        <v>9895</v>
      </c>
      <c r="X60" s="13">
        <v>4269</v>
      </c>
      <c r="Y60" s="13">
        <v>19391</v>
      </c>
      <c r="Z60" s="13">
        <v>1129</v>
      </c>
      <c r="AA60" s="13">
        <v>1662</v>
      </c>
      <c r="AB60" s="13">
        <v>1786</v>
      </c>
      <c r="AC60" s="18">
        <f t="shared" si="3"/>
        <v>120758</v>
      </c>
      <c r="AD60" s="18">
        <f t="shared" si="4"/>
        <v>29861</v>
      </c>
      <c r="AE60" s="10">
        <v>150619</v>
      </c>
    </row>
    <row r="61" spans="1:31" ht="15" thickBot="1" x14ac:dyDescent="0.35">
      <c r="A61" s="11" t="s">
        <v>55</v>
      </c>
      <c r="B61" s="12">
        <f t="shared" ref="B61:AE61" si="5">SUM(B32:B60)</f>
        <v>2606182</v>
      </c>
      <c r="C61" s="12">
        <f t="shared" si="5"/>
        <v>145974</v>
      </c>
      <c r="D61" s="12">
        <f t="shared" si="5"/>
        <v>260135</v>
      </c>
      <c r="E61" s="12">
        <f t="shared" si="5"/>
        <v>6801</v>
      </c>
      <c r="F61" s="12">
        <f t="shared" si="5"/>
        <v>2</v>
      </c>
      <c r="G61" s="12">
        <f t="shared" si="5"/>
        <v>32651</v>
      </c>
      <c r="H61" s="12">
        <f t="shared" si="5"/>
        <v>101475</v>
      </c>
      <c r="I61" s="12">
        <f t="shared" si="5"/>
        <v>62729</v>
      </c>
      <c r="J61" s="12">
        <f t="shared" si="5"/>
        <v>17689</v>
      </c>
      <c r="K61" s="12">
        <f t="shared" si="5"/>
        <v>16914</v>
      </c>
      <c r="L61" s="12">
        <f t="shared" si="5"/>
        <v>75781</v>
      </c>
      <c r="M61" s="12">
        <f t="shared" si="5"/>
        <v>1713997</v>
      </c>
      <c r="N61" s="12">
        <f t="shared" si="5"/>
        <v>8980</v>
      </c>
      <c r="O61" s="12">
        <f t="shared" si="5"/>
        <v>59441</v>
      </c>
      <c r="P61" s="12">
        <f t="shared" si="5"/>
        <v>64921</v>
      </c>
      <c r="Q61" s="12">
        <f t="shared" si="5"/>
        <v>1836</v>
      </c>
      <c r="R61" s="12">
        <f t="shared" si="5"/>
        <v>540301</v>
      </c>
      <c r="S61" s="12">
        <f t="shared" si="5"/>
        <v>20254</v>
      </c>
      <c r="T61" s="12">
        <f t="shared" si="5"/>
        <v>21077</v>
      </c>
      <c r="U61" s="12">
        <f t="shared" si="5"/>
        <v>9733</v>
      </c>
      <c r="V61" s="12">
        <f t="shared" si="5"/>
        <v>5401</v>
      </c>
      <c r="W61" s="12">
        <f t="shared" si="5"/>
        <v>627093</v>
      </c>
      <c r="X61" s="12">
        <f t="shared" si="5"/>
        <v>404404</v>
      </c>
      <c r="Y61" s="12">
        <f t="shared" si="5"/>
        <v>442334</v>
      </c>
      <c r="Z61" s="12">
        <f t="shared" si="5"/>
        <v>159012</v>
      </c>
      <c r="AA61" s="12">
        <f t="shared" si="5"/>
        <v>32426</v>
      </c>
      <c r="AB61" s="12">
        <f t="shared" si="5"/>
        <v>147778</v>
      </c>
      <c r="AC61" s="12">
        <f t="shared" si="5"/>
        <v>7585321</v>
      </c>
      <c r="AD61" s="12">
        <f t="shared" si="5"/>
        <v>1642868</v>
      </c>
      <c r="AE61" s="12">
        <f t="shared" si="5"/>
        <v>9228189</v>
      </c>
    </row>
    <row r="62" spans="1:31" ht="15.6" thickTop="1" thickBot="1" x14ac:dyDescent="0.35">
      <c r="A62" s="11" t="s">
        <v>56</v>
      </c>
      <c r="B62" s="12">
        <f t="shared" ref="B62:AE62" si="6">+B61+B31</f>
        <v>4987670</v>
      </c>
      <c r="C62" s="12">
        <f t="shared" si="6"/>
        <v>252555</v>
      </c>
      <c r="D62" s="12">
        <f t="shared" si="6"/>
        <v>471536</v>
      </c>
      <c r="E62" s="12">
        <f t="shared" si="6"/>
        <v>14042</v>
      </c>
      <c r="F62" s="12">
        <f t="shared" si="6"/>
        <v>440</v>
      </c>
      <c r="G62" s="12">
        <f t="shared" si="6"/>
        <v>48868</v>
      </c>
      <c r="H62" s="12">
        <f t="shared" si="6"/>
        <v>242609</v>
      </c>
      <c r="I62" s="12">
        <f t="shared" si="6"/>
        <v>113278</v>
      </c>
      <c r="J62" s="12">
        <f t="shared" si="6"/>
        <v>24274</v>
      </c>
      <c r="K62" s="12">
        <f t="shared" si="6"/>
        <v>20300</v>
      </c>
      <c r="L62" s="12">
        <f t="shared" si="6"/>
        <v>130719</v>
      </c>
      <c r="M62" s="12">
        <f t="shared" si="6"/>
        <v>2799304</v>
      </c>
      <c r="N62" s="12">
        <f t="shared" si="6"/>
        <v>16121</v>
      </c>
      <c r="O62" s="12">
        <f t="shared" si="6"/>
        <v>118442</v>
      </c>
      <c r="P62" s="12">
        <f t="shared" si="6"/>
        <v>137092</v>
      </c>
      <c r="Q62" s="12">
        <f t="shared" si="6"/>
        <v>1863</v>
      </c>
      <c r="R62" s="12">
        <f t="shared" si="6"/>
        <v>877759</v>
      </c>
      <c r="S62" s="12">
        <f t="shared" si="6"/>
        <v>38931</v>
      </c>
      <c r="T62" s="12">
        <f t="shared" si="6"/>
        <v>38928</v>
      </c>
      <c r="U62" s="12">
        <f t="shared" si="6"/>
        <v>16107</v>
      </c>
      <c r="V62" s="12">
        <f t="shared" si="6"/>
        <v>9250</v>
      </c>
      <c r="W62" s="12">
        <f t="shared" si="6"/>
        <v>1378796</v>
      </c>
      <c r="X62" s="12">
        <f t="shared" si="6"/>
        <v>720161</v>
      </c>
      <c r="Y62" s="12">
        <f t="shared" si="6"/>
        <v>765938</v>
      </c>
      <c r="Z62" s="12">
        <f t="shared" si="6"/>
        <v>321531</v>
      </c>
      <c r="AA62" s="12">
        <f t="shared" si="6"/>
        <v>68849</v>
      </c>
      <c r="AB62" s="12">
        <f t="shared" si="6"/>
        <v>303499</v>
      </c>
      <c r="AC62" s="12">
        <f t="shared" si="6"/>
        <v>13918862</v>
      </c>
      <c r="AD62" s="12">
        <f t="shared" si="6"/>
        <v>3300956</v>
      </c>
      <c r="AE62" s="12">
        <f t="shared" si="6"/>
        <v>17219818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91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55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2559-934C-4891-9CD7-CE3496279525}">
  <sheetPr>
    <pageSetUpPr fitToPage="1"/>
  </sheetPr>
  <dimension ref="A3:AF64"/>
  <sheetViews>
    <sheetView tabSelected="1" workbookViewId="0">
      <selection activeCell="C5" sqref="C5"/>
    </sheetView>
  </sheetViews>
  <sheetFormatPr baseColWidth="10" defaultRowHeight="14.4" x14ac:dyDescent="0.3"/>
  <cols>
    <col min="1" max="1" width="21.109375" customWidth="1"/>
    <col min="2" max="28" width="9" customWidth="1"/>
    <col min="29" max="29" width="10.5546875" style="19" customWidth="1"/>
    <col min="30" max="30" width="9.6640625" style="19" customWidth="1"/>
    <col min="31" max="31" width="11" style="19" customWidth="1"/>
  </cols>
  <sheetData>
    <row r="3" spans="1:32" ht="18" x14ac:dyDescent="0.35">
      <c r="A3" s="1" t="s">
        <v>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88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78</v>
      </c>
      <c r="U7" s="7" t="s">
        <v>79</v>
      </c>
      <c r="V7" s="7" t="s">
        <v>80</v>
      </c>
      <c r="W7" s="7" t="s">
        <v>81</v>
      </c>
      <c r="X7" s="7" t="s">
        <v>82</v>
      </c>
      <c r="Y7" s="7" t="s">
        <v>83</v>
      </c>
      <c r="Z7" s="7" t="s">
        <v>84</v>
      </c>
      <c r="AA7" s="7" t="s">
        <v>85</v>
      </c>
      <c r="AB7" s="7" t="s">
        <v>86</v>
      </c>
      <c r="AC7" s="7" t="s">
        <v>58</v>
      </c>
      <c r="AD7" s="7" t="s">
        <v>59</v>
      </c>
      <c r="AE7" s="7" t="s">
        <v>1</v>
      </c>
    </row>
    <row r="8" spans="1:32" ht="15" thickTop="1" x14ac:dyDescent="0.3">
      <c r="A8" s="8" t="s">
        <v>2</v>
      </c>
      <c r="B8" s="9">
        <v>2304</v>
      </c>
      <c r="C8" s="9">
        <v>6</v>
      </c>
      <c r="D8" s="9">
        <v>270</v>
      </c>
      <c r="E8" s="9">
        <v>4</v>
      </c>
      <c r="F8" s="9"/>
      <c r="G8" s="9">
        <v>2</v>
      </c>
      <c r="H8" s="9">
        <v>54</v>
      </c>
      <c r="I8" s="9">
        <v>11</v>
      </c>
      <c r="J8" s="9"/>
      <c r="K8" s="9"/>
      <c r="L8" s="9"/>
      <c r="M8" s="9">
        <v>2065</v>
      </c>
      <c r="N8" s="9">
        <v>2</v>
      </c>
      <c r="O8" s="9">
        <v>11</v>
      </c>
      <c r="P8" s="9">
        <v>59</v>
      </c>
      <c r="Q8" s="9"/>
      <c r="R8" s="9">
        <v>259</v>
      </c>
      <c r="S8" s="9"/>
      <c r="T8" s="9"/>
      <c r="U8" s="9">
        <v>0</v>
      </c>
      <c r="V8" s="9">
        <v>4</v>
      </c>
      <c r="W8" s="9">
        <v>743</v>
      </c>
      <c r="X8" s="9">
        <v>4</v>
      </c>
      <c r="Y8" s="9">
        <v>114</v>
      </c>
      <c r="Z8" s="9">
        <v>36</v>
      </c>
      <c r="AA8" s="9">
        <v>19</v>
      </c>
      <c r="AB8" s="9">
        <v>418</v>
      </c>
      <c r="AC8" s="18">
        <f>SUM(B8:AB8)</f>
        <v>6385</v>
      </c>
      <c r="AD8" s="18">
        <f>+AE8-AC8</f>
        <v>1985</v>
      </c>
      <c r="AE8" s="10">
        <v>8370</v>
      </c>
      <c r="AF8" s="15"/>
    </row>
    <row r="9" spans="1:32" x14ac:dyDescent="0.3">
      <c r="A9" s="8" t="s">
        <v>3</v>
      </c>
      <c r="B9" s="9">
        <v>92832</v>
      </c>
      <c r="C9" s="9">
        <v>2286</v>
      </c>
      <c r="D9" s="9">
        <v>7796</v>
      </c>
      <c r="E9" s="9">
        <v>755</v>
      </c>
      <c r="F9" s="9">
        <v>0</v>
      </c>
      <c r="G9" s="9">
        <v>1904</v>
      </c>
      <c r="H9" s="9">
        <v>7258</v>
      </c>
      <c r="I9" s="9">
        <v>2021</v>
      </c>
      <c r="J9" s="9">
        <v>466</v>
      </c>
      <c r="K9" s="9">
        <v>154</v>
      </c>
      <c r="L9" s="9">
        <v>2436</v>
      </c>
      <c r="M9" s="9">
        <v>45596</v>
      </c>
      <c r="N9" s="9">
        <v>2253</v>
      </c>
      <c r="O9" s="9">
        <v>3817</v>
      </c>
      <c r="P9" s="9">
        <v>3006</v>
      </c>
      <c r="Q9" s="9"/>
      <c r="R9" s="9">
        <v>48307</v>
      </c>
      <c r="S9" s="9">
        <v>275</v>
      </c>
      <c r="T9" s="9">
        <v>80</v>
      </c>
      <c r="U9" s="9">
        <v>189</v>
      </c>
      <c r="V9" s="9">
        <v>873</v>
      </c>
      <c r="W9" s="9">
        <v>13910</v>
      </c>
      <c r="X9" s="9">
        <v>10138</v>
      </c>
      <c r="Y9" s="9">
        <v>25440</v>
      </c>
      <c r="Z9" s="9">
        <v>11702</v>
      </c>
      <c r="AA9" s="9">
        <v>2709</v>
      </c>
      <c r="AB9" s="9">
        <v>6017</v>
      </c>
      <c r="AC9" s="18">
        <f t="shared" ref="AC9:AC30" si="0">SUM(B9:AB9)</f>
        <v>292220</v>
      </c>
      <c r="AD9" s="18">
        <f t="shared" ref="AD9:AD30" si="1">+AE9-AC9</f>
        <v>163261</v>
      </c>
      <c r="AE9" s="10">
        <v>455481</v>
      </c>
    </row>
    <row r="10" spans="1:32" x14ac:dyDescent="0.3">
      <c r="A10" s="8" t="s">
        <v>4</v>
      </c>
      <c r="B10" s="9">
        <v>2091</v>
      </c>
      <c r="C10" s="9">
        <v>90</v>
      </c>
      <c r="D10" s="9">
        <v>471</v>
      </c>
      <c r="E10" s="9">
        <v>74</v>
      </c>
      <c r="F10" s="9"/>
      <c r="G10" s="9">
        <v>1</v>
      </c>
      <c r="H10" s="9">
        <v>115</v>
      </c>
      <c r="I10" s="9"/>
      <c r="J10" s="9"/>
      <c r="K10" s="9">
        <v>13</v>
      </c>
      <c r="L10" s="9">
        <v>1</v>
      </c>
      <c r="M10" s="9">
        <v>12556</v>
      </c>
      <c r="N10" s="9">
        <v>6</v>
      </c>
      <c r="O10" s="9">
        <v>1</v>
      </c>
      <c r="P10" s="9">
        <v>3</v>
      </c>
      <c r="Q10" s="9"/>
      <c r="R10" s="9">
        <v>1311</v>
      </c>
      <c r="S10" s="9">
        <v>5</v>
      </c>
      <c r="T10" s="9">
        <v>3</v>
      </c>
      <c r="U10" s="9">
        <v>8</v>
      </c>
      <c r="V10" s="9">
        <v>0</v>
      </c>
      <c r="W10" s="9">
        <v>2001</v>
      </c>
      <c r="X10" s="9">
        <v>136</v>
      </c>
      <c r="Y10" s="9">
        <v>89</v>
      </c>
      <c r="Z10" s="9">
        <v>6</v>
      </c>
      <c r="AA10" s="9">
        <v>2</v>
      </c>
      <c r="AB10" s="9">
        <v>177</v>
      </c>
      <c r="AC10" s="18">
        <f t="shared" si="0"/>
        <v>19160</v>
      </c>
      <c r="AD10" s="18">
        <f t="shared" si="1"/>
        <v>513</v>
      </c>
      <c r="AE10" s="10">
        <v>19673</v>
      </c>
    </row>
    <row r="11" spans="1:32" x14ac:dyDescent="0.3">
      <c r="A11" s="8" t="s">
        <v>5</v>
      </c>
      <c r="B11" s="9">
        <v>23727</v>
      </c>
      <c r="C11" s="9">
        <v>1295</v>
      </c>
      <c r="D11" s="9">
        <v>4399</v>
      </c>
      <c r="E11" s="9">
        <v>196</v>
      </c>
      <c r="F11" s="9"/>
      <c r="G11" s="9">
        <v>222</v>
      </c>
      <c r="H11" s="9">
        <v>1687</v>
      </c>
      <c r="I11" s="9">
        <v>1575</v>
      </c>
      <c r="J11" s="9">
        <v>64</v>
      </c>
      <c r="K11" s="9">
        <v>83</v>
      </c>
      <c r="L11" s="9">
        <v>264</v>
      </c>
      <c r="M11" s="9">
        <v>4347</v>
      </c>
      <c r="N11" s="9">
        <v>258</v>
      </c>
      <c r="O11" s="9">
        <v>1562</v>
      </c>
      <c r="P11" s="9">
        <v>1962</v>
      </c>
      <c r="Q11" s="9"/>
      <c r="R11" s="9">
        <v>2531</v>
      </c>
      <c r="S11" s="9">
        <v>263</v>
      </c>
      <c r="T11" s="9">
        <v>505</v>
      </c>
      <c r="U11" s="9">
        <v>16</v>
      </c>
      <c r="V11" s="9">
        <v>77</v>
      </c>
      <c r="W11" s="9">
        <v>10450</v>
      </c>
      <c r="X11" s="9">
        <v>4171</v>
      </c>
      <c r="Y11" s="9">
        <v>1317</v>
      </c>
      <c r="Z11" s="9">
        <v>1781</v>
      </c>
      <c r="AA11" s="9">
        <v>603</v>
      </c>
      <c r="AB11" s="9">
        <v>1030</v>
      </c>
      <c r="AC11" s="18">
        <f t="shared" si="0"/>
        <v>64385</v>
      </c>
      <c r="AD11" s="18">
        <f t="shared" si="1"/>
        <v>40834</v>
      </c>
      <c r="AE11" s="10">
        <v>105219</v>
      </c>
    </row>
    <row r="12" spans="1:32" x14ac:dyDescent="0.3">
      <c r="A12" s="8" t="s">
        <v>6</v>
      </c>
      <c r="B12" s="9">
        <v>61940</v>
      </c>
      <c r="C12" s="9">
        <v>2267</v>
      </c>
      <c r="D12" s="9">
        <v>5253</v>
      </c>
      <c r="E12" s="9">
        <v>168</v>
      </c>
      <c r="F12" s="9">
        <v>0</v>
      </c>
      <c r="G12" s="9">
        <v>586</v>
      </c>
      <c r="H12" s="9">
        <v>2232</v>
      </c>
      <c r="I12" s="9">
        <v>605</v>
      </c>
      <c r="J12" s="9">
        <v>136</v>
      </c>
      <c r="K12" s="9">
        <v>156</v>
      </c>
      <c r="L12" s="9">
        <v>402</v>
      </c>
      <c r="M12" s="9">
        <v>60482</v>
      </c>
      <c r="N12" s="9">
        <v>232</v>
      </c>
      <c r="O12" s="9">
        <v>2836</v>
      </c>
      <c r="P12" s="9">
        <v>952</v>
      </c>
      <c r="Q12" s="9"/>
      <c r="R12" s="9">
        <v>28293</v>
      </c>
      <c r="S12" s="9">
        <v>483</v>
      </c>
      <c r="T12" s="9">
        <v>611</v>
      </c>
      <c r="U12" s="9">
        <v>248</v>
      </c>
      <c r="V12" s="9">
        <v>45</v>
      </c>
      <c r="W12" s="9">
        <v>19350</v>
      </c>
      <c r="X12" s="9">
        <v>4775</v>
      </c>
      <c r="Y12" s="9">
        <v>3645</v>
      </c>
      <c r="Z12" s="9">
        <v>2281</v>
      </c>
      <c r="AA12" s="9">
        <v>3052</v>
      </c>
      <c r="AB12" s="9">
        <v>2944</v>
      </c>
      <c r="AC12" s="18">
        <f t="shared" si="0"/>
        <v>203974</v>
      </c>
      <c r="AD12" s="18">
        <f t="shared" si="1"/>
        <v>34327</v>
      </c>
      <c r="AE12" s="10">
        <v>238301</v>
      </c>
    </row>
    <row r="13" spans="1:32" x14ac:dyDescent="0.3">
      <c r="A13" s="8" t="s">
        <v>7</v>
      </c>
      <c r="B13" s="9">
        <v>140784</v>
      </c>
      <c r="C13" s="9">
        <v>7869</v>
      </c>
      <c r="D13" s="9">
        <v>20242</v>
      </c>
      <c r="E13" s="9">
        <v>104</v>
      </c>
      <c r="F13" s="9"/>
      <c r="G13" s="9">
        <v>1947</v>
      </c>
      <c r="H13" s="9">
        <v>5644</v>
      </c>
      <c r="I13" s="9">
        <v>2379</v>
      </c>
      <c r="J13" s="9">
        <v>240</v>
      </c>
      <c r="K13" s="9">
        <v>158</v>
      </c>
      <c r="L13" s="9">
        <v>2775</v>
      </c>
      <c r="M13" s="9">
        <v>146383</v>
      </c>
      <c r="N13" s="9">
        <v>91</v>
      </c>
      <c r="O13" s="9">
        <v>4579</v>
      </c>
      <c r="P13" s="9">
        <v>2668</v>
      </c>
      <c r="Q13" s="9"/>
      <c r="R13" s="9">
        <v>29440</v>
      </c>
      <c r="S13" s="9">
        <v>689</v>
      </c>
      <c r="T13" s="9">
        <v>1039</v>
      </c>
      <c r="U13" s="9">
        <v>523</v>
      </c>
      <c r="V13" s="9">
        <v>71</v>
      </c>
      <c r="W13" s="9">
        <v>54588</v>
      </c>
      <c r="X13" s="9">
        <v>17750</v>
      </c>
      <c r="Y13" s="9">
        <v>13305</v>
      </c>
      <c r="Z13" s="9">
        <v>5378</v>
      </c>
      <c r="AA13" s="9">
        <v>686</v>
      </c>
      <c r="AB13" s="9">
        <v>4948</v>
      </c>
      <c r="AC13" s="18">
        <f t="shared" si="0"/>
        <v>464280</v>
      </c>
      <c r="AD13" s="18">
        <f t="shared" si="1"/>
        <v>65114</v>
      </c>
      <c r="AE13" s="10">
        <v>529394</v>
      </c>
    </row>
    <row r="14" spans="1:32" x14ac:dyDescent="0.3">
      <c r="A14" s="8" t="s">
        <v>8</v>
      </c>
      <c r="B14" s="9">
        <v>9092</v>
      </c>
      <c r="C14" s="9">
        <v>412</v>
      </c>
      <c r="D14" s="9">
        <v>1978</v>
      </c>
      <c r="E14" s="9">
        <v>5</v>
      </c>
      <c r="F14" s="9"/>
      <c r="G14" s="9">
        <v>168</v>
      </c>
      <c r="H14" s="9">
        <v>291</v>
      </c>
      <c r="I14" s="9">
        <v>152</v>
      </c>
      <c r="J14" s="9">
        <v>51</v>
      </c>
      <c r="K14" s="9">
        <v>3</v>
      </c>
      <c r="L14" s="9">
        <v>59</v>
      </c>
      <c r="M14" s="9">
        <v>8273</v>
      </c>
      <c r="N14" s="9">
        <v>49</v>
      </c>
      <c r="O14" s="9">
        <v>130</v>
      </c>
      <c r="P14" s="9">
        <v>534</v>
      </c>
      <c r="Q14" s="9"/>
      <c r="R14" s="9">
        <v>2985</v>
      </c>
      <c r="S14" s="9">
        <v>1</v>
      </c>
      <c r="T14" s="9">
        <v>37</v>
      </c>
      <c r="U14" s="9">
        <v>134</v>
      </c>
      <c r="V14" s="9">
        <v>44</v>
      </c>
      <c r="W14" s="9">
        <v>5014</v>
      </c>
      <c r="X14" s="9">
        <v>1017</v>
      </c>
      <c r="Y14" s="9">
        <v>2116</v>
      </c>
      <c r="Z14" s="9">
        <v>377</v>
      </c>
      <c r="AA14" s="9">
        <v>84</v>
      </c>
      <c r="AB14" s="9">
        <v>825</v>
      </c>
      <c r="AC14" s="18">
        <f t="shared" si="0"/>
        <v>33831</v>
      </c>
      <c r="AD14" s="18">
        <f t="shared" si="1"/>
        <v>8618</v>
      </c>
      <c r="AE14" s="10">
        <v>42449</v>
      </c>
    </row>
    <row r="15" spans="1:32" x14ac:dyDescent="0.3">
      <c r="A15" s="8" t="s">
        <v>9</v>
      </c>
      <c r="B15" s="9">
        <v>60319</v>
      </c>
      <c r="C15" s="9">
        <v>929</v>
      </c>
      <c r="D15" s="9">
        <v>4476</v>
      </c>
      <c r="E15" s="9">
        <v>112</v>
      </c>
      <c r="F15" s="9">
        <v>9</v>
      </c>
      <c r="G15" s="9">
        <v>833</v>
      </c>
      <c r="H15" s="9">
        <v>121</v>
      </c>
      <c r="I15" s="9">
        <v>48</v>
      </c>
      <c r="J15" s="9">
        <v>248</v>
      </c>
      <c r="K15" s="9">
        <v>15</v>
      </c>
      <c r="L15" s="9">
        <v>670</v>
      </c>
      <c r="M15" s="9">
        <v>19082</v>
      </c>
      <c r="N15" s="9">
        <v>39</v>
      </c>
      <c r="O15" s="9">
        <v>356</v>
      </c>
      <c r="P15" s="9">
        <v>4445</v>
      </c>
      <c r="Q15" s="9">
        <v>26</v>
      </c>
      <c r="R15" s="9">
        <v>5594</v>
      </c>
      <c r="S15" s="9">
        <v>27</v>
      </c>
      <c r="T15" s="9">
        <v>19</v>
      </c>
      <c r="U15" s="9">
        <v>47</v>
      </c>
      <c r="V15" s="9">
        <v>165</v>
      </c>
      <c r="W15" s="9">
        <v>6828</v>
      </c>
      <c r="X15" s="9">
        <v>1713</v>
      </c>
      <c r="Y15" s="9">
        <v>19131</v>
      </c>
      <c r="Z15" s="9">
        <v>397</v>
      </c>
      <c r="AA15" s="9">
        <v>143</v>
      </c>
      <c r="AB15" s="9">
        <v>880</v>
      </c>
      <c r="AC15" s="18">
        <f t="shared" si="0"/>
        <v>126672</v>
      </c>
      <c r="AD15" s="18">
        <f t="shared" si="1"/>
        <v>59700</v>
      </c>
      <c r="AE15" s="10">
        <v>186372</v>
      </c>
    </row>
    <row r="16" spans="1:32" x14ac:dyDescent="0.3">
      <c r="A16" s="8" t="s">
        <v>10</v>
      </c>
      <c r="B16" s="9">
        <v>162247</v>
      </c>
      <c r="C16" s="9">
        <v>5352</v>
      </c>
      <c r="D16" s="9">
        <v>22592</v>
      </c>
      <c r="E16" s="9">
        <v>1239</v>
      </c>
      <c r="F16" s="9"/>
      <c r="G16" s="9">
        <v>824</v>
      </c>
      <c r="H16" s="9">
        <v>16606</v>
      </c>
      <c r="I16" s="9">
        <v>4626</v>
      </c>
      <c r="J16" s="9">
        <v>61</v>
      </c>
      <c r="K16" s="9">
        <v>234</v>
      </c>
      <c r="L16" s="9">
        <v>8616</v>
      </c>
      <c r="M16" s="9">
        <v>72844</v>
      </c>
      <c r="N16" s="9">
        <v>691</v>
      </c>
      <c r="O16" s="9">
        <v>7280</v>
      </c>
      <c r="P16" s="9">
        <v>13037</v>
      </c>
      <c r="Q16" s="9"/>
      <c r="R16" s="9">
        <v>8972</v>
      </c>
      <c r="S16" s="9">
        <v>1759</v>
      </c>
      <c r="T16" s="9">
        <v>2132</v>
      </c>
      <c r="U16" s="9">
        <v>615</v>
      </c>
      <c r="V16" s="9">
        <v>537</v>
      </c>
      <c r="W16" s="9">
        <v>87408</v>
      </c>
      <c r="X16" s="9">
        <v>26913</v>
      </c>
      <c r="Y16" s="9">
        <v>23229</v>
      </c>
      <c r="Z16" s="9">
        <v>9045</v>
      </c>
      <c r="AA16" s="9">
        <v>3031</v>
      </c>
      <c r="AB16" s="9">
        <v>12143</v>
      </c>
      <c r="AC16" s="18">
        <f t="shared" si="0"/>
        <v>492033</v>
      </c>
      <c r="AD16" s="18">
        <f t="shared" si="1"/>
        <v>280753</v>
      </c>
      <c r="AE16" s="10">
        <v>772786</v>
      </c>
    </row>
    <row r="17" spans="1:31" x14ac:dyDescent="0.3">
      <c r="A17" s="8" t="s">
        <v>11</v>
      </c>
      <c r="B17" s="9">
        <v>26235</v>
      </c>
      <c r="C17" s="9">
        <v>2282</v>
      </c>
      <c r="D17" s="9">
        <v>2247</v>
      </c>
      <c r="E17" s="9">
        <v>185</v>
      </c>
      <c r="F17" s="9"/>
      <c r="G17" s="9">
        <v>226</v>
      </c>
      <c r="H17" s="9">
        <v>746</v>
      </c>
      <c r="I17" s="9">
        <v>47</v>
      </c>
      <c r="J17" s="9"/>
      <c r="K17" s="9">
        <v>20</v>
      </c>
      <c r="L17" s="9">
        <v>581</v>
      </c>
      <c r="M17" s="9">
        <v>22692</v>
      </c>
      <c r="N17" s="9">
        <v>5</v>
      </c>
      <c r="O17" s="9">
        <v>149</v>
      </c>
      <c r="P17" s="9">
        <v>310</v>
      </c>
      <c r="Q17" s="9"/>
      <c r="R17" s="9">
        <v>4265</v>
      </c>
      <c r="S17" s="9">
        <v>53</v>
      </c>
      <c r="T17" s="9">
        <v>4</v>
      </c>
      <c r="U17" s="9">
        <v>141</v>
      </c>
      <c r="V17" s="9">
        <v>7</v>
      </c>
      <c r="W17" s="9">
        <v>13307</v>
      </c>
      <c r="X17" s="9">
        <v>6086</v>
      </c>
      <c r="Y17" s="9">
        <v>1749</v>
      </c>
      <c r="Z17" s="9">
        <v>2378</v>
      </c>
      <c r="AA17" s="9">
        <v>560</v>
      </c>
      <c r="AB17" s="9">
        <v>1870</v>
      </c>
      <c r="AC17" s="18">
        <f t="shared" si="0"/>
        <v>86145</v>
      </c>
      <c r="AD17" s="18">
        <f t="shared" si="1"/>
        <v>4827</v>
      </c>
      <c r="AE17" s="10">
        <v>90972</v>
      </c>
    </row>
    <row r="18" spans="1:31" x14ac:dyDescent="0.3">
      <c r="A18" s="8" t="s">
        <v>12</v>
      </c>
      <c r="B18" s="9">
        <v>32868</v>
      </c>
      <c r="C18" s="9">
        <v>1423</v>
      </c>
      <c r="D18" s="9">
        <v>3021</v>
      </c>
      <c r="E18" s="9">
        <v>369</v>
      </c>
      <c r="F18" s="9"/>
      <c r="G18" s="9">
        <v>175</v>
      </c>
      <c r="H18" s="9">
        <v>3850</v>
      </c>
      <c r="I18" s="9">
        <v>571</v>
      </c>
      <c r="J18" s="9">
        <v>127</v>
      </c>
      <c r="K18" s="9">
        <v>15</v>
      </c>
      <c r="L18" s="9">
        <v>2170</v>
      </c>
      <c r="M18" s="9">
        <v>21797</v>
      </c>
      <c r="N18" s="9">
        <v>727</v>
      </c>
      <c r="O18" s="9">
        <v>13</v>
      </c>
      <c r="P18" s="9">
        <v>537</v>
      </c>
      <c r="Q18" s="9"/>
      <c r="R18" s="9">
        <v>6018</v>
      </c>
      <c r="S18" s="9">
        <v>5</v>
      </c>
      <c r="T18" s="9">
        <v>255</v>
      </c>
      <c r="U18" s="9">
        <v>55</v>
      </c>
      <c r="V18" s="9">
        <v>10</v>
      </c>
      <c r="W18" s="9">
        <v>2766</v>
      </c>
      <c r="X18" s="9">
        <v>6556</v>
      </c>
      <c r="Y18" s="9">
        <v>5416</v>
      </c>
      <c r="Z18" s="9">
        <v>884</v>
      </c>
      <c r="AA18" s="9">
        <v>1174</v>
      </c>
      <c r="AB18" s="9">
        <v>657</v>
      </c>
      <c r="AC18" s="18">
        <f t="shared" si="0"/>
        <v>91459</v>
      </c>
      <c r="AD18" s="18">
        <f t="shared" si="1"/>
        <v>8584</v>
      </c>
      <c r="AE18" s="10">
        <v>100043</v>
      </c>
    </row>
    <row r="19" spans="1:31" x14ac:dyDescent="0.3">
      <c r="A19" s="8" t="s">
        <v>13</v>
      </c>
      <c r="B19" s="9">
        <v>8168</v>
      </c>
      <c r="C19" s="9">
        <v>678</v>
      </c>
      <c r="D19" s="9">
        <v>1508</v>
      </c>
      <c r="E19" s="9">
        <v>41</v>
      </c>
      <c r="F19" s="9"/>
      <c r="G19" s="9">
        <v>7</v>
      </c>
      <c r="H19" s="9">
        <v>453</v>
      </c>
      <c r="I19" s="9">
        <v>97</v>
      </c>
      <c r="J19" s="9"/>
      <c r="K19" s="9"/>
      <c r="L19" s="9">
        <v>457</v>
      </c>
      <c r="M19" s="9">
        <v>6070</v>
      </c>
      <c r="N19" s="9">
        <v>42</v>
      </c>
      <c r="O19" s="9">
        <v>62</v>
      </c>
      <c r="P19" s="9">
        <v>979</v>
      </c>
      <c r="Q19" s="9">
        <v>1</v>
      </c>
      <c r="R19" s="9">
        <v>693</v>
      </c>
      <c r="S19" s="9"/>
      <c r="T19" s="9">
        <v>3</v>
      </c>
      <c r="U19" s="9">
        <v>0</v>
      </c>
      <c r="V19" s="9">
        <v>4</v>
      </c>
      <c r="W19" s="9">
        <v>15559</v>
      </c>
      <c r="X19" s="9">
        <v>4165</v>
      </c>
      <c r="Y19" s="9">
        <v>2835</v>
      </c>
      <c r="Z19" s="9">
        <v>303</v>
      </c>
      <c r="AA19" s="9">
        <v>21</v>
      </c>
      <c r="AB19" s="9">
        <v>1703</v>
      </c>
      <c r="AC19" s="18">
        <f t="shared" si="0"/>
        <v>43849</v>
      </c>
      <c r="AD19" s="18">
        <f t="shared" si="1"/>
        <v>32969</v>
      </c>
      <c r="AE19" s="10">
        <v>76818</v>
      </c>
    </row>
    <row r="20" spans="1:31" x14ac:dyDescent="0.3">
      <c r="A20" s="8" t="s">
        <v>14</v>
      </c>
      <c r="B20" s="9">
        <v>273</v>
      </c>
      <c r="C20" s="9"/>
      <c r="D20" s="9">
        <v>46</v>
      </c>
      <c r="E20" s="9">
        <v>0</v>
      </c>
      <c r="F20" s="9"/>
      <c r="G20" s="9"/>
      <c r="H20" s="9">
        <v>9</v>
      </c>
      <c r="I20" s="9"/>
      <c r="J20" s="9"/>
      <c r="K20" s="9"/>
      <c r="L20" s="9"/>
      <c r="M20" s="9">
        <v>1980</v>
      </c>
      <c r="N20" s="9">
        <v>0</v>
      </c>
      <c r="O20" s="9">
        <v>0</v>
      </c>
      <c r="P20" s="9">
        <v>2</v>
      </c>
      <c r="Q20" s="9"/>
      <c r="R20" s="9">
        <v>329</v>
      </c>
      <c r="S20" s="9">
        <v>0</v>
      </c>
      <c r="T20" s="9"/>
      <c r="U20" s="9">
        <v>0</v>
      </c>
      <c r="V20" s="9">
        <v>2</v>
      </c>
      <c r="W20" s="9">
        <v>51</v>
      </c>
      <c r="X20" s="9">
        <v>47</v>
      </c>
      <c r="Y20" s="9">
        <v>269</v>
      </c>
      <c r="Z20" s="9">
        <v>35</v>
      </c>
      <c r="AA20" s="9"/>
      <c r="AB20" s="9">
        <v>1</v>
      </c>
      <c r="AC20" s="18">
        <f t="shared" si="0"/>
        <v>3044</v>
      </c>
      <c r="AD20" s="18">
        <f t="shared" si="1"/>
        <v>167</v>
      </c>
      <c r="AE20" s="10">
        <v>3211</v>
      </c>
    </row>
    <row r="21" spans="1:31" x14ac:dyDescent="0.3">
      <c r="A21" s="8" t="s">
        <v>15</v>
      </c>
      <c r="B21" s="9">
        <v>5809</v>
      </c>
      <c r="C21" s="9">
        <v>613</v>
      </c>
      <c r="D21" s="9">
        <v>1121</v>
      </c>
      <c r="E21" s="9">
        <v>4</v>
      </c>
      <c r="F21" s="9"/>
      <c r="G21" s="9">
        <v>312</v>
      </c>
      <c r="H21" s="9">
        <v>67</v>
      </c>
      <c r="I21" s="9"/>
      <c r="J21" s="9">
        <v>42</v>
      </c>
      <c r="K21" s="9">
        <v>2</v>
      </c>
      <c r="L21" s="9"/>
      <c r="M21" s="9">
        <v>2925</v>
      </c>
      <c r="N21" s="9">
        <v>259</v>
      </c>
      <c r="O21" s="9">
        <v>22</v>
      </c>
      <c r="P21" s="9">
        <v>52</v>
      </c>
      <c r="Q21" s="9"/>
      <c r="R21" s="9">
        <v>6303</v>
      </c>
      <c r="S21" s="9">
        <v>1</v>
      </c>
      <c r="T21" s="9">
        <v>4</v>
      </c>
      <c r="U21" s="9">
        <v>6</v>
      </c>
      <c r="V21" s="9">
        <v>21</v>
      </c>
      <c r="W21" s="9">
        <v>9358</v>
      </c>
      <c r="X21" s="9">
        <v>208</v>
      </c>
      <c r="Y21" s="9">
        <v>2152</v>
      </c>
      <c r="Z21" s="9">
        <v>6</v>
      </c>
      <c r="AA21" s="9">
        <v>19</v>
      </c>
      <c r="AB21" s="9">
        <v>110</v>
      </c>
      <c r="AC21" s="18">
        <f t="shared" si="0"/>
        <v>29416</v>
      </c>
      <c r="AD21" s="18">
        <f t="shared" si="1"/>
        <v>2136</v>
      </c>
      <c r="AE21" s="10">
        <v>31552</v>
      </c>
    </row>
    <row r="22" spans="1:31" x14ac:dyDescent="0.3">
      <c r="A22" s="8" t="s">
        <v>16</v>
      </c>
      <c r="B22" s="9">
        <v>227592</v>
      </c>
      <c r="C22" s="9">
        <v>21866</v>
      </c>
      <c r="D22" s="9">
        <v>14309</v>
      </c>
      <c r="E22" s="9">
        <v>3209</v>
      </c>
      <c r="F22" s="9">
        <v>410</v>
      </c>
      <c r="G22" s="9">
        <v>2655</v>
      </c>
      <c r="H22" s="9">
        <v>16484</v>
      </c>
      <c r="I22" s="9">
        <v>6466</v>
      </c>
      <c r="J22" s="9">
        <v>98</v>
      </c>
      <c r="K22" s="9">
        <v>468</v>
      </c>
      <c r="L22" s="9">
        <v>11798</v>
      </c>
      <c r="M22" s="9">
        <v>178528</v>
      </c>
      <c r="N22" s="9">
        <v>2386</v>
      </c>
      <c r="O22" s="9">
        <v>10016</v>
      </c>
      <c r="P22" s="9">
        <v>6100</v>
      </c>
      <c r="Q22" s="9">
        <v>1</v>
      </c>
      <c r="R22" s="9">
        <v>66820</v>
      </c>
      <c r="S22" s="9">
        <v>1511</v>
      </c>
      <c r="T22" s="9">
        <v>1893</v>
      </c>
      <c r="U22" s="9">
        <v>753</v>
      </c>
      <c r="V22" s="9">
        <v>588</v>
      </c>
      <c r="W22" s="9">
        <v>63409</v>
      </c>
      <c r="X22" s="9">
        <v>40001</v>
      </c>
      <c r="Y22" s="9">
        <v>18416</v>
      </c>
      <c r="Z22" s="9">
        <v>18250</v>
      </c>
      <c r="AA22" s="9">
        <v>3702</v>
      </c>
      <c r="AB22" s="9">
        <v>27860</v>
      </c>
      <c r="AC22" s="18">
        <f t="shared" si="0"/>
        <v>745589</v>
      </c>
      <c r="AD22" s="18">
        <f t="shared" si="1"/>
        <v>174855</v>
      </c>
      <c r="AE22" s="10">
        <v>920444</v>
      </c>
    </row>
    <row r="23" spans="1:31" x14ac:dyDescent="0.3">
      <c r="A23" s="8" t="s">
        <v>17</v>
      </c>
      <c r="B23" s="9">
        <v>10354</v>
      </c>
      <c r="C23" s="9">
        <v>172</v>
      </c>
      <c r="D23" s="9">
        <v>27</v>
      </c>
      <c r="E23" s="9">
        <v>14</v>
      </c>
      <c r="F23" s="9"/>
      <c r="G23" s="9">
        <v>17</v>
      </c>
      <c r="H23" s="9">
        <v>673</v>
      </c>
      <c r="I23" s="9"/>
      <c r="J23" s="9"/>
      <c r="K23" s="9"/>
      <c r="L23" s="9"/>
      <c r="M23" s="9">
        <v>1503</v>
      </c>
      <c r="N23" s="9">
        <v>3</v>
      </c>
      <c r="O23" s="9">
        <v>2</v>
      </c>
      <c r="P23" s="9">
        <v>359</v>
      </c>
      <c r="Q23" s="9"/>
      <c r="R23" s="9">
        <v>380</v>
      </c>
      <c r="S23" s="9"/>
      <c r="T23" s="9">
        <v>48</v>
      </c>
      <c r="U23" s="9">
        <v>0</v>
      </c>
      <c r="V23" s="9">
        <v>30</v>
      </c>
      <c r="W23" s="9">
        <v>731</v>
      </c>
      <c r="X23" s="9">
        <v>138</v>
      </c>
      <c r="Y23" s="9">
        <v>406</v>
      </c>
      <c r="Z23" s="9">
        <v>187</v>
      </c>
      <c r="AA23" s="9">
        <v>163</v>
      </c>
      <c r="AB23" s="9">
        <v>415</v>
      </c>
      <c r="AC23" s="18">
        <f t="shared" si="0"/>
        <v>15622</v>
      </c>
      <c r="AD23" s="18">
        <f t="shared" si="1"/>
        <v>23778</v>
      </c>
      <c r="AE23" s="10">
        <v>39400</v>
      </c>
    </row>
    <row r="24" spans="1:31" x14ac:dyDescent="0.3">
      <c r="A24" s="8" t="s">
        <v>18</v>
      </c>
      <c r="B24" s="9">
        <v>23212</v>
      </c>
      <c r="C24" s="9">
        <v>3</v>
      </c>
      <c r="D24" s="9">
        <v>17734</v>
      </c>
      <c r="E24" s="9">
        <v>573</v>
      </c>
      <c r="F24" s="9">
        <v>0</v>
      </c>
      <c r="G24" s="9">
        <v>69</v>
      </c>
      <c r="H24" s="9">
        <v>1139</v>
      </c>
      <c r="I24" s="9">
        <v>162</v>
      </c>
      <c r="J24" s="9">
        <v>322</v>
      </c>
      <c r="K24" s="9">
        <v>24</v>
      </c>
      <c r="L24" s="9">
        <v>119</v>
      </c>
      <c r="M24" s="9">
        <v>51483</v>
      </c>
      <c r="N24" s="9">
        <v>292</v>
      </c>
      <c r="O24" s="9">
        <v>103</v>
      </c>
      <c r="P24" s="9">
        <v>3412</v>
      </c>
      <c r="Q24" s="9">
        <v>0</v>
      </c>
      <c r="R24" s="9">
        <v>10137</v>
      </c>
      <c r="S24" s="9">
        <v>0</v>
      </c>
      <c r="T24" s="9">
        <v>55</v>
      </c>
      <c r="U24" s="9">
        <v>16</v>
      </c>
      <c r="V24" s="9">
        <v>1</v>
      </c>
      <c r="W24" s="9">
        <v>9632</v>
      </c>
      <c r="X24" s="9">
        <v>7710</v>
      </c>
      <c r="Y24" s="9">
        <v>77928</v>
      </c>
      <c r="Z24" s="9">
        <v>2318</v>
      </c>
      <c r="AA24" s="9">
        <v>13</v>
      </c>
      <c r="AB24" s="9">
        <v>153</v>
      </c>
      <c r="AC24" s="18">
        <f t="shared" si="0"/>
        <v>206610</v>
      </c>
      <c r="AD24" s="18">
        <f t="shared" si="1"/>
        <v>13217</v>
      </c>
      <c r="AE24" s="10">
        <v>219827</v>
      </c>
    </row>
    <row r="25" spans="1:31" x14ac:dyDescent="0.3">
      <c r="A25" s="8" t="s">
        <v>19</v>
      </c>
      <c r="B25" s="9">
        <v>426590</v>
      </c>
      <c r="C25" s="9">
        <v>19634</v>
      </c>
      <c r="D25" s="9">
        <v>13902</v>
      </c>
      <c r="E25" s="9">
        <v>273</v>
      </c>
      <c r="F25" s="9">
        <v>0</v>
      </c>
      <c r="G25" s="9">
        <v>1803</v>
      </c>
      <c r="H25" s="9">
        <v>29253</v>
      </c>
      <c r="I25" s="9">
        <v>10147</v>
      </c>
      <c r="J25" s="9">
        <v>348</v>
      </c>
      <c r="K25" s="9">
        <v>97</v>
      </c>
      <c r="L25" s="9">
        <v>762</v>
      </c>
      <c r="M25" s="9">
        <v>60738</v>
      </c>
      <c r="N25" s="9">
        <v>11</v>
      </c>
      <c r="O25" s="9">
        <v>13796</v>
      </c>
      <c r="P25" s="9">
        <v>4628</v>
      </c>
      <c r="Q25" s="9"/>
      <c r="R25" s="9">
        <v>12002</v>
      </c>
      <c r="S25" s="9">
        <v>3604</v>
      </c>
      <c r="T25" s="9">
        <v>1138</v>
      </c>
      <c r="U25" s="9">
        <v>459</v>
      </c>
      <c r="V25" s="9">
        <v>223</v>
      </c>
      <c r="W25" s="9">
        <v>82863</v>
      </c>
      <c r="X25" s="9">
        <v>32895</v>
      </c>
      <c r="Y25" s="9">
        <v>6718</v>
      </c>
      <c r="Z25" s="9">
        <v>38258</v>
      </c>
      <c r="AA25" s="9">
        <v>4701</v>
      </c>
      <c r="AB25" s="9">
        <v>29876</v>
      </c>
      <c r="AC25" s="18">
        <f t="shared" si="0"/>
        <v>794719</v>
      </c>
      <c r="AD25" s="18">
        <f t="shared" si="1"/>
        <v>184664</v>
      </c>
      <c r="AE25" s="10">
        <v>979383</v>
      </c>
    </row>
    <row r="26" spans="1:31" x14ac:dyDescent="0.3">
      <c r="A26" s="8" t="s">
        <v>20</v>
      </c>
      <c r="B26" s="9">
        <v>570205</v>
      </c>
      <c r="C26" s="9">
        <v>30812</v>
      </c>
      <c r="D26" s="9">
        <v>28570</v>
      </c>
      <c r="E26" s="9">
        <v>471</v>
      </c>
      <c r="F26" s="9">
        <v>0</v>
      </c>
      <c r="G26" s="9">
        <v>5518</v>
      </c>
      <c r="H26" s="9">
        <v>30601</v>
      </c>
      <c r="I26" s="9">
        <v>11171</v>
      </c>
      <c r="J26" s="9">
        <v>1262</v>
      </c>
      <c r="K26" s="9">
        <v>704</v>
      </c>
      <c r="L26" s="9">
        <v>9975</v>
      </c>
      <c r="M26" s="9">
        <v>184896</v>
      </c>
      <c r="N26" s="9">
        <v>677</v>
      </c>
      <c r="O26" s="9">
        <v>14103</v>
      </c>
      <c r="P26" s="9">
        <v>11061</v>
      </c>
      <c r="Q26" s="9">
        <v>32</v>
      </c>
      <c r="R26" s="9">
        <v>65963</v>
      </c>
      <c r="S26" s="9">
        <v>2416</v>
      </c>
      <c r="T26" s="9">
        <v>3712</v>
      </c>
      <c r="U26" s="9">
        <v>942</v>
      </c>
      <c r="V26" s="9">
        <v>474</v>
      </c>
      <c r="W26" s="9">
        <v>134204</v>
      </c>
      <c r="X26" s="9">
        <v>60318</v>
      </c>
      <c r="Y26" s="9">
        <v>26253</v>
      </c>
      <c r="Z26" s="9">
        <v>44433</v>
      </c>
      <c r="AA26" s="9">
        <v>11481</v>
      </c>
      <c r="AB26" s="9">
        <v>24000</v>
      </c>
      <c r="AC26" s="18">
        <f t="shared" si="0"/>
        <v>1274254</v>
      </c>
      <c r="AD26" s="18">
        <f t="shared" si="1"/>
        <v>290492</v>
      </c>
      <c r="AE26" s="10">
        <v>1564746</v>
      </c>
    </row>
    <row r="27" spans="1:31" x14ac:dyDescent="0.3">
      <c r="A27" s="8" t="s">
        <v>21</v>
      </c>
      <c r="B27" s="9">
        <v>5252</v>
      </c>
      <c r="C27" s="9">
        <v>78</v>
      </c>
      <c r="D27" s="9">
        <v>471</v>
      </c>
      <c r="E27" s="9">
        <v>14</v>
      </c>
      <c r="F27" s="9"/>
      <c r="G27" s="9">
        <v>84</v>
      </c>
      <c r="H27" s="9">
        <v>248</v>
      </c>
      <c r="I27" s="9">
        <v>8</v>
      </c>
      <c r="J27" s="9">
        <v>36</v>
      </c>
      <c r="K27" s="9">
        <v>13</v>
      </c>
      <c r="L27" s="9">
        <v>0</v>
      </c>
      <c r="M27" s="9">
        <v>5640</v>
      </c>
      <c r="N27" s="9">
        <v>35</v>
      </c>
      <c r="O27" s="9">
        <v>12</v>
      </c>
      <c r="P27" s="9">
        <v>961</v>
      </c>
      <c r="Q27" s="9"/>
      <c r="R27" s="9">
        <v>1388</v>
      </c>
      <c r="S27" s="9"/>
      <c r="T27" s="9">
        <v>36</v>
      </c>
      <c r="U27" s="9">
        <v>15</v>
      </c>
      <c r="V27" s="9">
        <v>50</v>
      </c>
      <c r="W27" s="9">
        <v>1560</v>
      </c>
      <c r="X27" s="9">
        <v>752</v>
      </c>
      <c r="Y27" s="9">
        <v>4359</v>
      </c>
      <c r="Z27" s="9">
        <v>60</v>
      </c>
      <c r="AA27" s="9">
        <v>59</v>
      </c>
      <c r="AB27" s="9">
        <v>1065</v>
      </c>
      <c r="AC27" s="18">
        <f t="shared" si="0"/>
        <v>22196</v>
      </c>
      <c r="AD27" s="18">
        <f t="shared" si="1"/>
        <v>7946</v>
      </c>
      <c r="AE27" s="10">
        <v>30142</v>
      </c>
    </row>
    <row r="28" spans="1:31" x14ac:dyDescent="0.3">
      <c r="A28" s="8" t="s">
        <v>22</v>
      </c>
      <c r="B28" s="9">
        <v>383337</v>
      </c>
      <c r="C28" s="9">
        <v>15805</v>
      </c>
      <c r="D28" s="9">
        <v>16719</v>
      </c>
      <c r="E28" s="9">
        <v>1313</v>
      </c>
      <c r="F28" s="9"/>
      <c r="G28" s="9">
        <v>4642</v>
      </c>
      <c r="H28" s="9">
        <v>22029</v>
      </c>
      <c r="I28" s="9">
        <v>11982</v>
      </c>
      <c r="J28" s="9">
        <v>1101</v>
      </c>
      <c r="K28" s="9">
        <v>731</v>
      </c>
      <c r="L28" s="9">
        <v>10590</v>
      </c>
      <c r="M28" s="9">
        <v>101349</v>
      </c>
      <c r="N28" s="9">
        <v>772</v>
      </c>
      <c r="O28" s="9">
        <v>15427</v>
      </c>
      <c r="P28" s="9">
        <v>11568</v>
      </c>
      <c r="Q28" s="9">
        <v>0</v>
      </c>
      <c r="R28" s="9">
        <v>42623</v>
      </c>
      <c r="S28" s="9">
        <v>5555</v>
      </c>
      <c r="T28" s="9">
        <v>5883</v>
      </c>
      <c r="U28" s="9">
        <v>897</v>
      </c>
      <c r="V28" s="9">
        <v>413</v>
      </c>
      <c r="W28" s="9">
        <v>97638</v>
      </c>
      <c r="X28" s="9">
        <v>65077</v>
      </c>
      <c r="Y28" s="9">
        <v>30906</v>
      </c>
      <c r="Z28" s="9">
        <v>30518</v>
      </c>
      <c r="AA28" s="9">
        <v>12123</v>
      </c>
      <c r="AB28" s="9">
        <v>21583</v>
      </c>
      <c r="AC28" s="18">
        <f t="shared" si="0"/>
        <v>910581</v>
      </c>
      <c r="AD28" s="18">
        <f t="shared" si="1"/>
        <v>188918</v>
      </c>
      <c r="AE28" s="10">
        <v>1099499</v>
      </c>
    </row>
    <row r="29" spans="1:31" x14ac:dyDescent="0.3">
      <c r="A29" s="8" t="s">
        <v>23</v>
      </c>
      <c r="B29" s="9">
        <v>26509</v>
      </c>
      <c r="C29" s="9">
        <v>39</v>
      </c>
      <c r="D29" s="9">
        <v>6052</v>
      </c>
      <c r="E29" s="9">
        <v>245</v>
      </c>
      <c r="F29" s="9">
        <v>12</v>
      </c>
      <c r="G29" s="9">
        <v>76</v>
      </c>
      <c r="H29" s="9">
        <v>902</v>
      </c>
      <c r="I29" s="9"/>
      <c r="J29" s="9">
        <v>0</v>
      </c>
      <c r="K29" s="9">
        <v>13</v>
      </c>
      <c r="L29" s="9">
        <v>122</v>
      </c>
      <c r="M29" s="9">
        <v>32038</v>
      </c>
      <c r="N29" s="9">
        <v>22</v>
      </c>
      <c r="O29" s="9">
        <v>36</v>
      </c>
      <c r="P29" s="9">
        <v>2581</v>
      </c>
      <c r="Q29" s="9"/>
      <c r="R29" s="9">
        <v>1743</v>
      </c>
      <c r="S29" s="9"/>
      <c r="T29" s="9">
        <v>15</v>
      </c>
      <c r="U29" s="9">
        <v>55</v>
      </c>
      <c r="V29" s="9">
        <v>660</v>
      </c>
      <c r="W29" s="9">
        <v>17925</v>
      </c>
      <c r="X29" s="9">
        <v>616</v>
      </c>
      <c r="Y29" s="9">
        <v>11958</v>
      </c>
      <c r="Z29" s="9">
        <v>38</v>
      </c>
      <c r="AA29" s="9">
        <v>7</v>
      </c>
      <c r="AB29" s="9">
        <v>358</v>
      </c>
      <c r="AC29" s="18">
        <f t="shared" si="0"/>
        <v>102022</v>
      </c>
      <c r="AD29" s="18">
        <f t="shared" si="1"/>
        <v>10586</v>
      </c>
      <c r="AE29" s="10">
        <v>112608</v>
      </c>
    </row>
    <row r="30" spans="1:31" x14ac:dyDescent="0.3">
      <c r="A30" s="8" t="s">
        <v>24</v>
      </c>
      <c r="B30" s="9">
        <v>75603</v>
      </c>
      <c r="C30" s="9">
        <v>5073</v>
      </c>
      <c r="D30" s="9">
        <v>10351</v>
      </c>
      <c r="E30" s="9">
        <v>1136</v>
      </c>
      <c r="F30" s="9">
        <v>49</v>
      </c>
      <c r="G30" s="9">
        <v>440</v>
      </c>
      <c r="H30" s="9">
        <v>8497</v>
      </c>
      <c r="I30" s="9">
        <v>851</v>
      </c>
      <c r="J30" s="9">
        <v>243</v>
      </c>
      <c r="K30" s="9">
        <v>160</v>
      </c>
      <c r="L30" s="9">
        <v>5885</v>
      </c>
      <c r="M30" s="9">
        <v>66793</v>
      </c>
      <c r="N30" s="9">
        <v>174</v>
      </c>
      <c r="O30" s="9">
        <v>875</v>
      </c>
      <c r="P30" s="9">
        <v>3044</v>
      </c>
      <c r="Q30" s="9">
        <v>1</v>
      </c>
      <c r="R30" s="9">
        <v>20835</v>
      </c>
      <c r="S30" s="9">
        <v>549</v>
      </c>
      <c r="T30" s="9">
        <v>466</v>
      </c>
      <c r="U30" s="9">
        <v>202</v>
      </c>
      <c r="V30" s="9">
        <v>300</v>
      </c>
      <c r="W30" s="9">
        <v>39768</v>
      </c>
      <c r="X30" s="9">
        <v>13749</v>
      </c>
      <c r="Y30" s="9">
        <v>51518</v>
      </c>
      <c r="Z30" s="9">
        <v>4307</v>
      </c>
      <c r="AA30" s="9">
        <v>1693</v>
      </c>
      <c r="AB30" s="9">
        <v>7770</v>
      </c>
      <c r="AC30" s="18">
        <f t="shared" si="0"/>
        <v>320332</v>
      </c>
      <c r="AD30" s="18">
        <f t="shared" si="1"/>
        <v>97249</v>
      </c>
      <c r="AE30" s="10">
        <v>417581</v>
      </c>
    </row>
    <row r="31" spans="1:31" ht="15" thickBot="1" x14ac:dyDescent="0.35">
      <c r="A31" s="11" t="s">
        <v>25</v>
      </c>
      <c r="B31" s="12">
        <f t="shared" ref="B31:AD31" si="2">SUM(B8:B30)</f>
        <v>2377343</v>
      </c>
      <c r="C31" s="12">
        <f t="shared" si="2"/>
        <v>118984</v>
      </c>
      <c r="D31" s="12">
        <f t="shared" si="2"/>
        <v>183555</v>
      </c>
      <c r="E31" s="12">
        <f t="shared" si="2"/>
        <v>10504</v>
      </c>
      <c r="F31" s="12">
        <f t="shared" si="2"/>
        <v>480</v>
      </c>
      <c r="G31" s="12">
        <f t="shared" si="2"/>
        <v>22511</v>
      </c>
      <c r="H31" s="12">
        <f t="shared" si="2"/>
        <v>148959</v>
      </c>
      <c r="I31" s="12">
        <f t="shared" si="2"/>
        <v>52919</v>
      </c>
      <c r="J31" s="12">
        <f t="shared" si="2"/>
        <v>4845</v>
      </c>
      <c r="K31" s="12">
        <f t="shared" si="2"/>
        <v>3063</v>
      </c>
      <c r="L31" s="12">
        <f t="shared" si="2"/>
        <v>57682</v>
      </c>
      <c r="M31" s="12">
        <f t="shared" si="2"/>
        <v>1110060</v>
      </c>
      <c r="N31" s="12">
        <f t="shared" si="2"/>
        <v>9026</v>
      </c>
      <c r="O31" s="12">
        <f t="shared" si="2"/>
        <v>75188</v>
      </c>
      <c r="P31" s="12">
        <f t="shared" si="2"/>
        <v>72260</v>
      </c>
      <c r="Q31" s="12">
        <f t="shared" si="2"/>
        <v>61</v>
      </c>
      <c r="R31" s="12">
        <f t="shared" si="2"/>
        <v>367191</v>
      </c>
      <c r="S31" s="12">
        <f t="shared" si="2"/>
        <v>17196</v>
      </c>
      <c r="T31" s="12">
        <f t="shared" si="2"/>
        <v>17938</v>
      </c>
      <c r="U31" s="12">
        <f t="shared" si="2"/>
        <v>5321</v>
      </c>
      <c r="V31" s="12">
        <f t="shared" si="2"/>
        <v>4599</v>
      </c>
      <c r="W31" s="12">
        <f t="shared" si="2"/>
        <v>689063</v>
      </c>
      <c r="X31" s="12">
        <f t="shared" si="2"/>
        <v>304935</v>
      </c>
      <c r="Y31" s="12">
        <f t="shared" si="2"/>
        <v>329269</v>
      </c>
      <c r="Z31" s="12">
        <f t="shared" si="2"/>
        <v>172978</v>
      </c>
      <c r="AA31" s="12">
        <f t="shared" si="2"/>
        <v>46045</v>
      </c>
      <c r="AB31" s="12">
        <f t="shared" si="2"/>
        <v>146803</v>
      </c>
      <c r="AC31" s="12">
        <f t="shared" si="2"/>
        <v>6348778</v>
      </c>
      <c r="AD31" s="12">
        <f t="shared" si="2"/>
        <v>1695493</v>
      </c>
      <c r="AE31" s="12">
        <v>8044271</v>
      </c>
    </row>
    <row r="32" spans="1:31" ht="15" thickTop="1" x14ac:dyDescent="0.3">
      <c r="A32" s="13" t="s">
        <v>26</v>
      </c>
      <c r="B32" s="13">
        <v>69602</v>
      </c>
      <c r="C32" s="13">
        <v>9553</v>
      </c>
      <c r="D32" s="13">
        <v>4781</v>
      </c>
      <c r="E32" s="13">
        <v>887</v>
      </c>
      <c r="F32" s="13"/>
      <c r="G32" s="13">
        <v>900</v>
      </c>
      <c r="H32" s="13">
        <v>5057</v>
      </c>
      <c r="I32" s="13">
        <v>1290</v>
      </c>
      <c r="J32" s="13">
        <v>390</v>
      </c>
      <c r="K32" s="13">
        <v>262</v>
      </c>
      <c r="L32" s="13">
        <v>3408</v>
      </c>
      <c r="M32" s="13">
        <v>200655</v>
      </c>
      <c r="N32" s="13">
        <v>1668</v>
      </c>
      <c r="O32" s="13">
        <v>2160</v>
      </c>
      <c r="P32" s="13">
        <v>420</v>
      </c>
      <c r="Q32" s="13">
        <v>96</v>
      </c>
      <c r="R32" s="13">
        <v>10863</v>
      </c>
      <c r="S32" s="13">
        <v>95</v>
      </c>
      <c r="T32" s="13">
        <v>802</v>
      </c>
      <c r="U32" s="13">
        <v>1334</v>
      </c>
      <c r="V32" s="13">
        <v>184</v>
      </c>
      <c r="W32" s="13">
        <v>68368</v>
      </c>
      <c r="X32" s="13">
        <v>5653</v>
      </c>
      <c r="Y32" s="13">
        <v>19938</v>
      </c>
      <c r="Z32" s="13">
        <v>3026</v>
      </c>
      <c r="AA32" s="13">
        <v>5266</v>
      </c>
      <c r="AB32" s="13">
        <v>803</v>
      </c>
      <c r="AC32" s="18">
        <f t="shared" ref="AC32:AC60" si="3">SUM(B32:AB32)</f>
        <v>417461</v>
      </c>
      <c r="AD32" s="18">
        <f t="shared" ref="AD32:AD60" si="4">+AE32-AC32</f>
        <v>27835</v>
      </c>
      <c r="AE32" s="10">
        <v>445296</v>
      </c>
    </row>
    <row r="33" spans="1:31" x14ac:dyDescent="0.3">
      <c r="A33" s="13" t="s">
        <v>27</v>
      </c>
      <c r="B33" s="13">
        <v>69005</v>
      </c>
      <c r="C33" s="13">
        <v>3230</v>
      </c>
      <c r="D33" s="13">
        <v>6750</v>
      </c>
      <c r="E33" s="13">
        <v>96</v>
      </c>
      <c r="F33" s="13"/>
      <c r="G33" s="13">
        <v>856</v>
      </c>
      <c r="H33" s="13">
        <v>1317</v>
      </c>
      <c r="I33" s="13">
        <v>1064</v>
      </c>
      <c r="J33" s="13">
        <v>100</v>
      </c>
      <c r="K33" s="13">
        <v>245</v>
      </c>
      <c r="L33" s="13">
        <v>863</v>
      </c>
      <c r="M33" s="13">
        <v>25799</v>
      </c>
      <c r="N33" s="13">
        <v>353</v>
      </c>
      <c r="O33" s="13">
        <v>1703</v>
      </c>
      <c r="P33" s="13">
        <v>356</v>
      </c>
      <c r="Q33" s="13"/>
      <c r="R33" s="13">
        <v>17930</v>
      </c>
      <c r="S33" s="13">
        <v>323</v>
      </c>
      <c r="T33" s="13">
        <v>378</v>
      </c>
      <c r="U33" s="13">
        <v>117</v>
      </c>
      <c r="V33" s="13">
        <v>131</v>
      </c>
      <c r="W33" s="13">
        <v>6548</v>
      </c>
      <c r="X33" s="13">
        <v>9045</v>
      </c>
      <c r="Y33" s="13">
        <v>3195</v>
      </c>
      <c r="Z33" s="13">
        <v>5609</v>
      </c>
      <c r="AA33" s="13">
        <v>282</v>
      </c>
      <c r="AB33" s="13">
        <v>1262</v>
      </c>
      <c r="AC33" s="18">
        <f t="shared" si="3"/>
        <v>156557</v>
      </c>
      <c r="AD33" s="18">
        <f t="shared" si="4"/>
        <v>18338</v>
      </c>
      <c r="AE33" s="10">
        <v>174895</v>
      </c>
    </row>
    <row r="34" spans="1:31" x14ac:dyDescent="0.3">
      <c r="A34" s="13" t="s">
        <v>28</v>
      </c>
      <c r="B34" s="13">
        <v>169906</v>
      </c>
      <c r="C34" s="13">
        <v>13187</v>
      </c>
      <c r="D34" s="13">
        <v>10279</v>
      </c>
      <c r="E34" s="13">
        <v>2431</v>
      </c>
      <c r="F34" s="13">
        <v>0</v>
      </c>
      <c r="G34" s="13">
        <v>3741</v>
      </c>
      <c r="H34" s="13">
        <v>2694</v>
      </c>
      <c r="I34" s="13">
        <v>5551</v>
      </c>
      <c r="J34" s="13">
        <v>2419</v>
      </c>
      <c r="K34" s="13">
        <v>1186</v>
      </c>
      <c r="L34" s="13">
        <v>3892</v>
      </c>
      <c r="M34" s="13">
        <v>28639</v>
      </c>
      <c r="N34" s="13">
        <v>670</v>
      </c>
      <c r="O34" s="13">
        <v>7038</v>
      </c>
      <c r="P34" s="13">
        <v>8283</v>
      </c>
      <c r="Q34" s="13">
        <v>825</v>
      </c>
      <c r="R34" s="13">
        <v>28995</v>
      </c>
      <c r="S34" s="13">
        <v>790</v>
      </c>
      <c r="T34" s="13">
        <v>2693</v>
      </c>
      <c r="U34" s="13">
        <v>290</v>
      </c>
      <c r="V34" s="13">
        <v>83</v>
      </c>
      <c r="W34" s="13">
        <v>81884</v>
      </c>
      <c r="X34" s="13">
        <v>62072</v>
      </c>
      <c r="Y34" s="13">
        <v>8844</v>
      </c>
      <c r="Z34" s="13">
        <v>8382</v>
      </c>
      <c r="AA34" s="13">
        <v>5277</v>
      </c>
      <c r="AB34" s="13">
        <v>2860</v>
      </c>
      <c r="AC34" s="18">
        <f t="shared" si="3"/>
        <v>462911</v>
      </c>
      <c r="AD34" s="18">
        <f t="shared" si="4"/>
        <v>91852</v>
      </c>
      <c r="AE34" s="10">
        <v>554763</v>
      </c>
    </row>
    <row r="35" spans="1:31" x14ac:dyDescent="0.3">
      <c r="A35" s="13" t="s">
        <v>29</v>
      </c>
      <c r="B35" s="13">
        <v>75344</v>
      </c>
      <c r="C35" s="13">
        <v>2155</v>
      </c>
      <c r="D35" s="13">
        <v>4870</v>
      </c>
      <c r="E35" s="13">
        <v>310</v>
      </c>
      <c r="F35" s="13"/>
      <c r="G35" s="13">
        <v>464</v>
      </c>
      <c r="H35" s="13">
        <v>1194</v>
      </c>
      <c r="I35" s="13">
        <v>1951</v>
      </c>
      <c r="J35" s="13">
        <v>194</v>
      </c>
      <c r="K35" s="13">
        <v>1596</v>
      </c>
      <c r="L35" s="13">
        <v>2327</v>
      </c>
      <c r="M35" s="13">
        <v>29610</v>
      </c>
      <c r="N35" s="13">
        <v>1044</v>
      </c>
      <c r="O35" s="13">
        <v>1759</v>
      </c>
      <c r="P35" s="13">
        <v>163</v>
      </c>
      <c r="Q35" s="13">
        <v>50</v>
      </c>
      <c r="R35" s="13">
        <v>29199</v>
      </c>
      <c r="S35" s="13">
        <v>2103</v>
      </c>
      <c r="T35" s="13">
        <v>3616</v>
      </c>
      <c r="U35" s="13">
        <v>188</v>
      </c>
      <c r="V35" s="13">
        <v>149</v>
      </c>
      <c r="W35" s="13">
        <v>10487</v>
      </c>
      <c r="X35" s="13">
        <v>12229</v>
      </c>
      <c r="Y35" s="13">
        <v>7231</v>
      </c>
      <c r="Z35" s="13">
        <v>6650</v>
      </c>
      <c r="AA35" s="13">
        <v>2346</v>
      </c>
      <c r="AB35" s="13">
        <v>1326</v>
      </c>
      <c r="AC35" s="18">
        <f t="shared" si="3"/>
        <v>198555</v>
      </c>
      <c r="AD35" s="18">
        <f t="shared" si="4"/>
        <v>49600</v>
      </c>
      <c r="AE35" s="10">
        <v>248155</v>
      </c>
    </row>
    <row r="36" spans="1:31" x14ac:dyDescent="0.3">
      <c r="A36" s="13" t="s">
        <v>30</v>
      </c>
      <c r="B36" s="13">
        <v>35888</v>
      </c>
      <c r="C36" s="13">
        <v>1093</v>
      </c>
      <c r="D36" s="13">
        <v>5436</v>
      </c>
      <c r="E36" s="13">
        <v>716</v>
      </c>
      <c r="F36" s="13"/>
      <c r="G36" s="13">
        <v>40</v>
      </c>
      <c r="H36" s="13">
        <v>781</v>
      </c>
      <c r="I36" s="13">
        <v>910</v>
      </c>
      <c r="J36" s="13">
        <v>103</v>
      </c>
      <c r="K36" s="13">
        <v>873</v>
      </c>
      <c r="L36" s="13">
        <v>651</v>
      </c>
      <c r="M36" s="13">
        <v>17025</v>
      </c>
      <c r="N36" s="13">
        <v>200</v>
      </c>
      <c r="O36" s="13">
        <v>35</v>
      </c>
      <c r="P36" s="13">
        <v>359</v>
      </c>
      <c r="Q36" s="13">
        <v>179</v>
      </c>
      <c r="R36" s="13">
        <v>23049</v>
      </c>
      <c r="S36" s="13">
        <v>71</v>
      </c>
      <c r="T36" s="13">
        <v>122</v>
      </c>
      <c r="U36" s="13">
        <v>1</v>
      </c>
      <c r="V36" s="13">
        <v>163</v>
      </c>
      <c r="W36" s="13">
        <v>7634</v>
      </c>
      <c r="X36" s="13">
        <v>3304</v>
      </c>
      <c r="Y36" s="13">
        <v>7889</v>
      </c>
      <c r="Z36" s="13">
        <v>1928</v>
      </c>
      <c r="AA36" s="13">
        <v>197</v>
      </c>
      <c r="AB36" s="13">
        <v>1301</v>
      </c>
      <c r="AC36" s="18">
        <f t="shared" si="3"/>
        <v>109948</v>
      </c>
      <c r="AD36" s="18">
        <f t="shared" si="4"/>
        <v>29031</v>
      </c>
      <c r="AE36" s="10">
        <v>138979</v>
      </c>
    </row>
    <row r="37" spans="1:31" x14ac:dyDescent="0.3">
      <c r="A37" s="13" t="s">
        <v>31</v>
      </c>
      <c r="B37" s="13">
        <v>24397</v>
      </c>
      <c r="C37" s="13">
        <v>653</v>
      </c>
      <c r="D37" s="13">
        <v>3921</v>
      </c>
      <c r="E37" s="13">
        <v>38</v>
      </c>
      <c r="F37" s="13"/>
      <c r="G37" s="13">
        <v>64</v>
      </c>
      <c r="H37" s="13">
        <v>947</v>
      </c>
      <c r="I37" s="13">
        <v>516</v>
      </c>
      <c r="J37" s="13">
        <v>8</v>
      </c>
      <c r="K37" s="13">
        <v>39</v>
      </c>
      <c r="L37" s="13">
        <v>627</v>
      </c>
      <c r="M37" s="13">
        <v>7257</v>
      </c>
      <c r="N37" s="13">
        <v>217</v>
      </c>
      <c r="O37" s="13">
        <v>832</v>
      </c>
      <c r="P37" s="13">
        <v>931</v>
      </c>
      <c r="Q37" s="13"/>
      <c r="R37" s="13">
        <v>6243</v>
      </c>
      <c r="S37" s="13">
        <v>87</v>
      </c>
      <c r="T37" s="13">
        <v>126</v>
      </c>
      <c r="U37" s="13">
        <v>34</v>
      </c>
      <c r="V37" s="13">
        <v>635</v>
      </c>
      <c r="W37" s="13">
        <v>5843</v>
      </c>
      <c r="X37" s="13">
        <v>6460</v>
      </c>
      <c r="Y37" s="13">
        <v>8107</v>
      </c>
      <c r="Z37" s="13">
        <v>1971</v>
      </c>
      <c r="AA37" s="13">
        <v>107</v>
      </c>
      <c r="AB37" s="13">
        <v>1199</v>
      </c>
      <c r="AC37" s="18">
        <f t="shared" si="3"/>
        <v>71259</v>
      </c>
      <c r="AD37" s="18">
        <f t="shared" si="4"/>
        <v>55891</v>
      </c>
      <c r="AE37" s="10">
        <v>127150</v>
      </c>
    </row>
    <row r="38" spans="1:31" x14ac:dyDescent="0.3">
      <c r="A38" s="13" t="s">
        <v>32</v>
      </c>
      <c r="B38" s="13">
        <v>161962</v>
      </c>
      <c r="C38" s="13">
        <v>27230</v>
      </c>
      <c r="D38" s="13">
        <v>15974</v>
      </c>
      <c r="E38" s="13">
        <v>932</v>
      </c>
      <c r="F38" s="13"/>
      <c r="G38" s="13">
        <v>1227</v>
      </c>
      <c r="H38" s="13">
        <v>2385</v>
      </c>
      <c r="I38" s="13">
        <v>3747</v>
      </c>
      <c r="J38" s="13">
        <v>526</v>
      </c>
      <c r="K38" s="13">
        <v>262</v>
      </c>
      <c r="L38" s="13">
        <v>297</v>
      </c>
      <c r="M38" s="13">
        <v>64374</v>
      </c>
      <c r="N38" s="13">
        <v>211</v>
      </c>
      <c r="O38" s="13">
        <v>3350</v>
      </c>
      <c r="P38" s="13">
        <v>4774</v>
      </c>
      <c r="Q38" s="13">
        <v>4</v>
      </c>
      <c r="R38" s="13">
        <v>12222</v>
      </c>
      <c r="S38" s="13">
        <v>569</v>
      </c>
      <c r="T38" s="13">
        <v>746</v>
      </c>
      <c r="U38" s="13">
        <v>167</v>
      </c>
      <c r="V38" s="13">
        <v>2</v>
      </c>
      <c r="W38" s="13">
        <v>75084</v>
      </c>
      <c r="X38" s="13">
        <v>11892</v>
      </c>
      <c r="Y38" s="13">
        <v>7295</v>
      </c>
      <c r="Z38" s="13">
        <v>8792</v>
      </c>
      <c r="AA38" s="13">
        <v>1766</v>
      </c>
      <c r="AB38" s="13">
        <v>3511</v>
      </c>
      <c r="AC38" s="18">
        <f t="shared" si="3"/>
        <v>409301</v>
      </c>
      <c r="AD38" s="18">
        <f t="shared" si="4"/>
        <v>119536</v>
      </c>
      <c r="AE38" s="10">
        <v>528837</v>
      </c>
    </row>
    <row r="39" spans="1:31" x14ac:dyDescent="0.3">
      <c r="A39" s="13" t="s">
        <v>33</v>
      </c>
      <c r="B39" s="13">
        <v>224423</v>
      </c>
      <c r="C39" s="13">
        <v>20611</v>
      </c>
      <c r="D39" s="13">
        <v>18020</v>
      </c>
      <c r="E39" s="13">
        <v>42</v>
      </c>
      <c r="F39" s="13">
        <v>15</v>
      </c>
      <c r="G39" s="13">
        <v>2703</v>
      </c>
      <c r="H39" s="13">
        <v>8645</v>
      </c>
      <c r="I39" s="13">
        <v>6149</v>
      </c>
      <c r="J39" s="13">
        <v>1968</v>
      </c>
      <c r="K39" s="13">
        <v>453</v>
      </c>
      <c r="L39" s="13">
        <v>4122</v>
      </c>
      <c r="M39" s="13">
        <v>111206</v>
      </c>
      <c r="N39" s="13">
        <v>27</v>
      </c>
      <c r="O39" s="13">
        <v>6443</v>
      </c>
      <c r="P39" s="13">
        <v>7652</v>
      </c>
      <c r="Q39" s="13">
        <v>407</v>
      </c>
      <c r="R39" s="13">
        <v>55689</v>
      </c>
      <c r="S39" s="13">
        <v>598</v>
      </c>
      <c r="T39" s="13">
        <v>1637</v>
      </c>
      <c r="U39" s="13">
        <v>501</v>
      </c>
      <c r="V39" s="13">
        <v>4</v>
      </c>
      <c r="W39" s="13">
        <v>38751</v>
      </c>
      <c r="X39" s="13">
        <v>35044</v>
      </c>
      <c r="Y39" s="13">
        <v>44530</v>
      </c>
      <c r="Z39" s="13">
        <v>19802</v>
      </c>
      <c r="AA39" s="13">
        <v>1174</v>
      </c>
      <c r="AB39" s="13">
        <v>17966</v>
      </c>
      <c r="AC39" s="18">
        <f t="shared" si="3"/>
        <v>628582</v>
      </c>
      <c r="AD39" s="18">
        <f t="shared" si="4"/>
        <v>159952</v>
      </c>
      <c r="AE39" s="10">
        <v>788534</v>
      </c>
    </row>
    <row r="40" spans="1:31" x14ac:dyDescent="0.3">
      <c r="A40" s="13" t="s">
        <v>34</v>
      </c>
      <c r="B40" s="13">
        <v>1163</v>
      </c>
      <c r="C40" s="13">
        <v>0</v>
      </c>
      <c r="D40" s="13">
        <v>0</v>
      </c>
      <c r="E40" s="13">
        <v>18</v>
      </c>
      <c r="F40" s="13"/>
      <c r="G40" s="13">
        <v>0</v>
      </c>
      <c r="H40" s="13">
        <v>4</v>
      </c>
      <c r="I40" s="13">
        <v>3</v>
      </c>
      <c r="J40" s="13">
        <v>7</v>
      </c>
      <c r="K40" s="13"/>
      <c r="L40" s="13"/>
      <c r="M40" s="13">
        <v>1090</v>
      </c>
      <c r="N40" s="13">
        <v>6</v>
      </c>
      <c r="O40" s="13">
        <v>14</v>
      </c>
      <c r="P40" s="13"/>
      <c r="Q40" s="13"/>
      <c r="R40" s="13">
        <v>548</v>
      </c>
      <c r="S40" s="13"/>
      <c r="T40" s="13"/>
      <c r="U40" s="13"/>
      <c r="V40" s="13">
        <v>12</v>
      </c>
      <c r="W40" s="13">
        <v>39</v>
      </c>
      <c r="X40" s="13">
        <v>518</v>
      </c>
      <c r="Y40" s="13">
        <v>263</v>
      </c>
      <c r="Z40" s="13">
        <v>2</v>
      </c>
      <c r="AA40" s="13">
        <v>5</v>
      </c>
      <c r="AB40" s="13">
        <v>0</v>
      </c>
      <c r="AC40" s="18">
        <f t="shared" si="3"/>
        <v>3692</v>
      </c>
      <c r="AD40" s="18">
        <f t="shared" si="4"/>
        <v>50</v>
      </c>
      <c r="AE40" s="10">
        <v>3742</v>
      </c>
    </row>
    <row r="41" spans="1:31" x14ac:dyDescent="0.3">
      <c r="A41" s="13" t="s">
        <v>35</v>
      </c>
      <c r="B41" s="13">
        <v>894</v>
      </c>
      <c r="C41" s="13">
        <v>10</v>
      </c>
      <c r="D41" s="13">
        <v>727</v>
      </c>
      <c r="E41" s="13">
        <v>17</v>
      </c>
      <c r="F41" s="13"/>
      <c r="G41" s="13">
        <v>0</v>
      </c>
      <c r="H41" s="13">
        <v>54</v>
      </c>
      <c r="I41" s="13"/>
      <c r="J41" s="13">
        <v>7</v>
      </c>
      <c r="K41" s="13"/>
      <c r="L41" s="13">
        <v>3</v>
      </c>
      <c r="M41" s="13">
        <v>7587</v>
      </c>
      <c r="N41" s="13">
        <v>3</v>
      </c>
      <c r="O41" s="13">
        <v>10</v>
      </c>
      <c r="P41" s="13">
        <v>40</v>
      </c>
      <c r="Q41" s="13"/>
      <c r="R41" s="13">
        <v>1637</v>
      </c>
      <c r="S41" s="13"/>
      <c r="T41" s="13">
        <v>2</v>
      </c>
      <c r="U41" s="13">
        <v>54</v>
      </c>
      <c r="V41" s="13">
        <v>14</v>
      </c>
      <c r="W41" s="13">
        <v>327</v>
      </c>
      <c r="X41" s="13">
        <v>63</v>
      </c>
      <c r="Y41" s="13">
        <v>1265</v>
      </c>
      <c r="Z41" s="13">
        <v>182</v>
      </c>
      <c r="AA41" s="13">
        <v>9</v>
      </c>
      <c r="AB41" s="13">
        <v>511</v>
      </c>
      <c r="AC41" s="18">
        <f t="shared" si="3"/>
        <v>13416</v>
      </c>
      <c r="AD41" s="18">
        <f t="shared" si="4"/>
        <v>2020</v>
      </c>
      <c r="AE41" s="10">
        <v>15436</v>
      </c>
    </row>
    <row r="42" spans="1:31" x14ac:dyDescent="0.3">
      <c r="A42" s="13" t="s">
        <v>36</v>
      </c>
      <c r="B42" s="13">
        <v>2747</v>
      </c>
      <c r="C42" s="13">
        <v>21</v>
      </c>
      <c r="D42" s="13">
        <v>384</v>
      </c>
      <c r="E42" s="13">
        <v>116</v>
      </c>
      <c r="F42" s="13"/>
      <c r="G42" s="13">
        <v>7</v>
      </c>
      <c r="H42" s="13">
        <v>274</v>
      </c>
      <c r="I42" s="13">
        <v>78</v>
      </c>
      <c r="J42" s="13">
        <v>7</v>
      </c>
      <c r="K42" s="13">
        <v>41</v>
      </c>
      <c r="L42" s="13">
        <v>3</v>
      </c>
      <c r="M42" s="13">
        <v>9631</v>
      </c>
      <c r="N42" s="13">
        <v>617</v>
      </c>
      <c r="O42" s="13">
        <v>101</v>
      </c>
      <c r="P42" s="13">
        <v>198</v>
      </c>
      <c r="Q42" s="13"/>
      <c r="R42" s="13">
        <v>7656</v>
      </c>
      <c r="S42" s="13">
        <v>228</v>
      </c>
      <c r="T42" s="13">
        <v>46</v>
      </c>
      <c r="U42" s="13">
        <v>0</v>
      </c>
      <c r="V42" s="13">
        <v>68</v>
      </c>
      <c r="W42" s="13">
        <v>1180</v>
      </c>
      <c r="X42" s="13">
        <v>1801</v>
      </c>
      <c r="Y42" s="13">
        <v>32628</v>
      </c>
      <c r="Z42" s="13">
        <v>527</v>
      </c>
      <c r="AA42" s="13">
        <v>9</v>
      </c>
      <c r="AB42" s="13">
        <v>28</v>
      </c>
      <c r="AC42" s="18">
        <f t="shared" si="3"/>
        <v>58396</v>
      </c>
      <c r="AD42" s="18">
        <f t="shared" si="4"/>
        <v>12896</v>
      </c>
      <c r="AE42" s="10">
        <v>71292</v>
      </c>
    </row>
    <row r="43" spans="1:31" x14ac:dyDescent="0.3">
      <c r="A43" s="13" t="s">
        <v>37</v>
      </c>
      <c r="B43" s="13">
        <v>306322</v>
      </c>
      <c r="C43" s="13">
        <v>20684</v>
      </c>
      <c r="D43" s="13">
        <v>17481</v>
      </c>
      <c r="E43" s="13">
        <v>860</v>
      </c>
      <c r="F43" s="13">
        <v>22</v>
      </c>
      <c r="G43" s="13">
        <v>3533</v>
      </c>
      <c r="H43" s="13">
        <v>12369</v>
      </c>
      <c r="I43" s="13">
        <v>13441</v>
      </c>
      <c r="J43" s="13">
        <v>1314</v>
      </c>
      <c r="K43" s="13">
        <v>484</v>
      </c>
      <c r="L43" s="13">
        <v>3233</v>
      </c>
      <c r="M43" s="13">
        <v>140619</v>
      </c>
      <c r="N43" s="13">
        <v>1189</v>
      </c>
      <c r="O43" s="13">
        <v>12129</v>
      </c>
      <c r="P43" s="13">
        <v>6751</v>
      </c>
      <c r="Q43" s="13">
        <v>65</v>
      </c>
      <c r="R43" s="13">
        <v>35332</v>
      </c>
      <c r="S43" s="13">
        <v>1061</v>
      </c>
      <c r="T43" s="13">
        <v>1246</v>
      </c>
      <c r="U43" s="13">
        <v>481</v>
      </c>
      <c r="V43" s="13">
        <v>431</v>
      </c>
      <c r="W43" s="13">
        <v>28146</v>
      </c>
      <c r="X43" s="13">
        <v>47356</v>
      </c>
      <c r="Y43" s="13">
        <v>6530</v>
      </c>
      <c r="Z43" s="13">
        <v>27306</v>
      </c>
      <c r="AA43" s="13">
        <v>5707</v>
      </c>
      <c r="AB43" s="13">
        <v>13158</v>
      </c>
      <c r="AC43" s="18">
        <f t="shared" si="3"/>
        <v>707250</v>
      </c>
      <c r="AD43" s="18">
        <f t="shared" si="4"/>
        <v>101439</v>
      </c>
      <c r="AE43" s="10">
        <v>808689</v>
      </c>
    </row>
    <row r="44" spans="1:31" x14ac:dyDescent="0.3">
      <c r="A44" s="13" t="s">
        <v>38</v>
      </c>
      <c r="B44" s="13">
        <v>411796</v>
      </c>
      <c r="C44" s="13">
        <v>21283</v>
      </c>
      <c r="D44" s="13">
        <v>56047</v>
      </c>
      <c r="E44" s="13">
        <v>199</v>
      </c>
      <c r="F44" s="13"/>
      <c r="G44" s="13">
        <v>862</v>
      </c>
      <c r="H44" s="13">
        <v>17717</v>
      </c>
      <c r="I44" s="13">
        <v>10467</v>
      </c>
      <c r="J44" s="13">
        <v>891</v>
      </c>
      <c r="K44" s="13">
        <v>2793</v>
      </c>
      <c r="L44" s="13">
        <v>26880</v>
      </c>
      <c r="M44" s="13">
        <v>321933</v>
      </c>
      <c r="N44" s="13">
        <v>161</v>
      </c>
      <c r="O44" s="13">
        <v>9886</v>
      </c>
      <c r="P44" s="13">
        <v>17779</v>
      </c>
      <c r="Q44" s="13">
        <v>642</v>
      </c>
      <c r="R44" s="13">
        <v>51120</v>
      </c>
      <c r="S44" s="13">
        <v>6448</v>
      </c>
      <c r="T44" s="13">
        <v>5012</v>
      </c>
      <c r="U44" s="13">
        <v>1316</v>
      </c>
      <c r="V44" s="13">
        <v>935</v>
      </c>
      <c r="W44" s="13">
        <v>85404</v>
      </c>
      <c r="X44" s="13">
        <v>69365</v>
      </c>
      <c r="Y44" s="13">
        <v>31556</v>
      </c>
      <c r="Z44" s="13">
        <v>23430</v>
      </c>
      <c r="AA44" s="13">
        <v>3515</v>
      </c>
      <c r="AB44" s="13">
        <v>31997</v>
      </c>
      <c r="AC44" s="18">
        <f t="shared" si="3"/>
        <v>1209434</v>
      </c>
      <c r="AD44" s="18">
        <f t="shared" si="4"/>
        <v>277399</v>
      </c>
      <c r="AE44" s="10">
        <v>1486833</v>
      </c>
    </row>
    <row r="45" spans="1:31" x14ac:dyDescent="0.3">
      <c r="A45" s="13" t="s">
        <v>39</v>
      </c>
      <c r="B45" s="13">
        <v>11344</v>
      </c>
      <c r="C45" s="13">
        <v>1459</v>
      </c>
      <c r="D45" s="13">
        <v>1102</v>
      </c>
      <c r="E45" s="13">
        <v>412</v>
      </c>
      <c r="F45" s="13">
        <v>28</v>
      </c>
      <c r="G45" s="13">
        <v>8</v>
      </c>
      <c r="H45" s="13">
        <v>163</v>
      </c>
      <c r="I45" s="13">
        <v>123</v>
      </c>
      <c r="J45" s="13">
        <v>372</v>
      </c>
      <c r="K45" s="13">
        <v>55</v>
      </c>
      <c r="L45" s="13">
        <v>295</v>
      </c>
      <c r="M45" s="13">
        <v>35594</v>
      </c>
      <c r="N45" s="13">
        <v>1352</v>
      </c>
      <c r="O45" s="13">
        <v>387</v>
      </c>
      <c r="P45" s="13">
        <v>45</v>
      </c>
      <c r="Q45" s="13"/>
      <c r="R45" s="13">
        <v>11078</v>
      </c>
      <c r="S45" s="13">
        <v>31</v>
      </c>
      <c r="T45" s="13">
        <v>194</v>
      </c>
      <c r="U45" s="13">
        <v>91</v>
      </c>
      <c r="V45" s="13">
        <v>28</v>
      </c>
      <c r="W45" s="13">
        <v>5113</v>
      </c>
      <c r="X45" s="13">
        <v>3108</v>
      </c>
      <c r="Y45" s="13">
        <v>34884</v>
      </c>
      <c r="Z45" s="13">
        <v>338</v>
      </c>
      <c r="AA45" s="13">
        <v>414</v>
      </c>
      <c r="AB45" s="13">
        <v>386</v>
      </c>
      <c r="AC45" s="18">
        <f t="shared" si="3"/>
        <v>108404</v>
      </c>
      <c r="AD45" s="18">
        <f t="shared" si="4"/>
        <v>5973</v>
      </c>
      <c r="AE45" s="10">
        <v>114377</v>
      </c>
    </row>
    <row r="46" spans="1:31" x14ac:dyDescent="0.3">
      <c r="A46" s="13" t="s">
        <v>40</v>
      </c>
      <c r="B46" s="13">
        <v>1790</v>
      </c>
      <c r="C46" s="13">
        <v>149</v>
      </c>
      <c r="D46" s="13">
        <v>182</v>
      </c>
      <c r="E46" s="13">
        <v>6</v>
      </c>
      <c r="F46" s="13"/>
      <c r="G46" s="13">
        <v>0</v>
      </c>
      <c r="H46" s="13">
        <v>1264</v>
      </c>
      <c r="I46" s="13">
        <v>1</v>
      </c>
      <c r="J46" s="13">
        <v>9</v>
      </c>
      <c r="K46" s="13"/>
      <c r="L46" s="13">
        <v>80</v>
      </c>
      <c r="M46" s="13">
        <v>15471</v>
      </c>
      <c r="N46" s="13">
        <v>46</v>
      </c>
      <c r="O46" s="13">
        <v>77</v>
      </c>
      <c r="P46" s="13">
        <v>133</v>
      </c>
      <c r="Q46" s="13">
        <v>19</v>
      </c>
      <c r="R46" s="13">
        <v>1690</v>
      </c>
      <c r="S46" s="13"/>
      <c r="T46" s="13">
        <v>0</v>
      </c>
      <c r="U46" s="13">
        <v>8</v>
      </c>
      <c r="V46" s="13">
        <v>65</v>
      </c>
      <c r="W46" s="13">
        <v>374</v>
      </c>
      <c r="X46" s="13">
        <v>102</v>
      </c>
      <c r="Y46" s="13">
        <v>11286</v>
      </c>
      <c r="Z46" s="13">
        <v>8</v>
      </c>
      <c r="AA46" s="13">
        <v>46</v>
      </c>
      <c r="AB46" s="13">
        <v>1690</v>
      </c>
      <c r="AC46" s="18">
        <f t="shared" si="3"/>
        <v>34496</v>
      </c>
      <c r="AD46" s="18">
        <f t="shared" si="4"/>
        <v>62762</v>
      </c>
      <c r="AE46" s="10">
        <v>97258</v>
      </c>
    </row>
    <row r="47" spans="1:31" x14ac:dyDescent="0.3">
      <c r="A47" s="13" t="s">
        <v>41</v>
      </c>
      <c r="B47" s="13">
        <v>77571</v>
      </c>
      <c r="C47" s="13">
        <v>2546</v>
      </c>
      <c r="D47" s="13">
        <v>5560</v>
      </c>
      <c r="E47" s="13">
        <v>116</v>
      </c>
      <c r="F47" s="13"/>
      <c r="G47" s="13">
        <v>1204</v>
      </c>
      <c r="H47" s="13">
        <v>1159</v>
      </c>
      <c r="I47" s="13">
        <v>1775</v>
      </c>
      <c r="J47" s="13">
        <v>407</v>
      </c>
      <c r="K47" s="13">
        <v>121</v>
      </c>
      <c r="L47" s="13">
        <v>1128</v>
      </c>
      <c r="M47" s="13">
        <v>22042</v>
      </c>
      <c r="N47" s="13">
        <v>40</v>
      </c>
      <c r="O47" s="13">
        <v>2242</v>
      </c>
      <c r="P47" s="13">
        <v>742</v>
      </c>
      <c r="Q47" s="13"/>
      <c r="R47" s="13">
        <v>28006</v>
      </c>
      <c r="S47" s="13">
        <v>94</v>
      </c>
      <c r="T47" s="13">
        <v>535</v>
      </c>
      <c r="U47" s="13">
        <v>35</v>
      </c>
      <c r="V47" s="13">
        <v>90</v>
      </c>
      <c r="W47" s="13">
        <v>7319</v>
      </c>
      <c r="X47" s="13">
        <v>25523</v>
      </c>
      <c r="Y47" s="13">
        <v>5715</v>
      </c>
      <c r="Z47" s="13">
        <v>4597</v>
      </c>
      <c r="AA47" s="13">
        <v>213</v>
      </c>
      <c r="AB47" s="13">
        <v>1789</v>
      </c>
      <c r="AC47" s="18">
        <f t="shared" si="3"/>
        <v>190569</v>
      </c>
      <c r="AD47" s="18">
        <f t="shared" si="4"/>
        <v>26337</v>
      </c>
      <c r="AE47" s="10">
        <v>216906</v>
      </c>
    </row>
    <row r="48" spans="1:31" x14ac:dyDescent="0.3">
      <c r="A48" s="13" t="s">
        <v>42</v>
      </c>
      <c r="B48" s="13">
        <v>91998</v>
      </c>
      <c r="C48" s="13">
        <v>2378</v>
      </c>
      <c r="D48" s="13">
        <v>6477</v>
      </c>
      <c r="E48" s="13">
        <v>194</v>
      </c>
      <c r="F48" s="13"/>
      <c r="G48" s="13">
        <v>219</v>
      </c>
      <c r="H48" s="13">
        <v>2990</v>
      </c>
      <c r="I48" s="13">
        <v>1717</v>
      </c>
      <c r="J48" s="13">
        <v>49</v>
      </c>
      <c r="K48" s="13">
        <v>124</v>
      </c>
      <c r="L48" s="13">
        <v>889</v>
      </c>
      <c r="M48" s="13">
        <v>81231</v>
      </c>
      <c r="N48" s="13">
        <v>118</v>
      </c>
      <c r="O48" s="13">
        <v>1658</v>
      </c>
      <c r="P48" s="13">
        <v>2760</v>
      </c>
      <c r="Q48" s="13">
        <v>17</v>
      </c>
      <c r="R48" s="13">
        <v>8427</v>
      </c>
      <c r="S48" s="13">
        <v>267</v>
      </c>
      <c r="T48" s="13">
        <v>339</v>
      </c>
      <c r="U48" s="13">
        <v>63</v>
      </c>
      <c r="V48" s="13">
        <v>381</v>
      </c>
      <c r="W48" s="13">
        <v>30246</v>
      </c>
      <c r="X48" s="13">
        <v>7383</v>
      </c>
      <c r="Y48" s="13">
        <v>25635</v>
      </c>
      <c r="Z48" s="13">
        <v>2219</v>
      </c>
      <c r="AA48" s="13">
        <v>175</v>
      </c>
      <c r="AB48" s="13">
        <v>7309</v>
      </c>
      <c r="AC48" s="18">
        <f t="shared" si="3"/>
        <v>275263</v>
      </c>
      <c r="AD48" s="18">
        <f t="shared" si="4"/>
        <v>53964</v>
      </c>
      <c r="AE48" s="10">
        <v>329227</v>
      </c>
    </row>
    <row r="49" spans="1:31" x14ac:dyDescent="0.3">
      <c r="A49" s="13" t="s">
        <v>43</v>
      </c>
      <c r="B49" s="13">
        <v>8214</v>
      </c>
      <c r="C49" s="13">
        <v>1215</v>
      </c>
      <c r="D49" s="13">
        <v>1133</v>
      </c>
      <c r="E49" s="13">
        <v>95</v>
      </c>
      <c r="F49" s="13"/>
      <c r="G49" s="13">
        <v>65</v>
      </c>
      <c r="H49" s="13">
        <v>222</v>
      </c>
      <c r="I49" s="13">
        <v>164</v>
      </c>
      <c r="J49" s="13">
        <v>48</v>
      </c>
      <c r="K49" s="13">
        <v>11</v>
      </c>
      <c r="L49" s="13"/>
      <c r="M49" s="13">
        <v>4172</v>
      </c>
      <c r="N49" s="13">
        <v>110</v>
      </c>
      <c r="O49" s="13">
        <v>114</v>
      </c>
      <c r="P49" s="13">
        <v>313</v>
      </c>
      <c r="Q49" s="13"/>
      <c r="R49" s="13">
        <v>1292</v>
      </c>
      <c r="S49" s="13">
        <v>15</v>
      </c>
      <c r="T49" s="13">
        <v>56</v>
      </c>
      <c r="U49" s="13">
        <v>13</v>
      </c>
      <c r="V49" s="13">
        <v>6</v>
      </c>
      <c r="W49" s="13">
        <v>6894</v>
      </c>
      <c r="X49" s="13">
        <v>481</v>
      </c>
      <c r="Y49" s="13">
        <v>406</v>
      </c>
      <c r="Z49" s="13">
        <v>304</v>
      </c>
      <c r="AA49" s="13">
        <v>8</v>
      </c>
      <c r="AB49" s="13">
        <v>45</v>
      </c>
      <c r="AC49" s="18">
        <f t="shared" si="3"/>
        <v>25396</v>
      </c>
      <c r="AD49" s="18">
        <f t="shared" si="4"/>
        <v>10739</v>
      </c>
      <c r="AE49" s="10">
        <v>36135</v>
      </c>
    </row>
    <row r="50" spans="1:31" x14ac:dyDescent="0.3">
      <c r="A50" s="13" t="s">
        <v>44</v>
      </c>
      <c r="B50" s="13">
        <v>350196</v>
      </c>
      <c r="C50" s="13">
        <v>15459</v>
      </c>
      <c r="D50" s="13">
        <v>38860</v>
      </c>
      <c r="E50" s="13">
        <v>183</v>
      </c>
      <c r="F50" s="13">
        <v>52</v>
      </c>
      <c r="G50" s="13">
        <v>8519</v>
      </c>
      <c r="H50" s="13">
        <v>16372</v>
      </c>
      <c r="I50" s="13">
        <v>6150</v>
      </c>
      <c r="J50" s="13">
        <v>3379</v>
      </c>
      <c r="K50" s="13">
        <v>1637</v>
      </c>
      <c r="L50" s="13">
        <v>6774</v>
      </c>
      <c r="M50" s="13">
        <v>288656</v>
      </c>
      <c r="N50" s="13">
        <v>469</v>
      </c>
      <c r="O50" s="13">
        <v>4464</v>
      </c>
      <c r="P50" s="13">
        <v>11767</v>
      </c>
      <c r="Q50" s="13">
        <v>327</v>
      </c>
      <c r="R50" s="13">
        <v>41284</v>
      </c>
      <c r="S50" s="13">
        <v>3254</v>
      </c>
      <c r="T50" s="13">
        <v>1701</v>
      </c>
      <c r="U50" s="13">
        <v>1167</v>
      </c>
      <c r="V50" s="13">
        <v>1480</v>
      </c>
      <c r="W50" s="13">
        <v>72359</v>
      </c>
      <c r="X50" s="13">
        <v>42501</v>
      </c>
      <c r="Y50" s="13">
        <v>20503</v>
      </c>
      <c r="Z50" s="13">
        <v>15802</v>
      </c>
      <c r="AA50" s="13">
        <v>4541</v>
      </c>
      <c r="AB50" s="13">
        <v>27313</v>
      </c>
      <c r="AC50" s="18">
        <f t="shared" si="3"/>
        <v>985169</v>
      </c>
      <c r="AD50" s="18">
        <f t="shared" si="4"/>
        <v>169640</v>
      </c>
      <c r="AE50" s="10">
        <v>1154809</v>
      </c>
    </row>
    <row r="51" spans="1:31" x14ac:dyDescent="0.3">
      <c r="A51" s="13" t="s">
        <v>45</v>
      </c>
      <c r="B51" s="13">
        <v>172441</v>
      </c>
      <c r="C51" s="13">
        <v>5226</v>
      </c>
      <c r="D51" s="13">
        <v>18291</v>
      </c>
      <c r="E51" s="13">
        <v>63</v>
      </c>
      <c r="F51" s="9"/>
      <c r="G51" s="13">
        <v>2124</v>
      </c>
      <c r="H51" s="13">
        <v>3894</v>
      </c>
      <c r="I51" s="13">
        <v>3857</v>
      </c>
      <c r="J51" s="13">
        <v>837</v>
      </c>
      <c r="K51" s="13">
        <v>490</v>
      </c>
      <c r="L51" s="13">
        <v>2998</v>
      </c>
      <c r="M51" s="13">
        <v>56707</v>
      </c>
      <c r="N51" s="13">
        <v>898</v>
      </c>
      <c r="O51" s="13">
        <v>7113</v>
      </c>
      <c r="P51" s="13">
        <v>1701</v>
      </c>
      <c r="Q51" s="13">
        <v>0</v>
      </c>
      <c r="R51" s="13">
        <v>45543</v>
      </c>
      <c r="S51" s="13">
        <v>249</v>
      </c>
      <c r="T51" s="13">
        <v>659</v>
      </c>
      <c r="U51" s="13">
        <v>254</v>
      </c>
      <c r="V51" s="13">
        <v>340</v>
      </c>
      <c r="W51" s="13">
        <v>23657</v>
      </c>
      <c r="X51" s="13">
        <v>41474</v>
      </c>
      <c r="Y51" s="13">
        <v>17467</v>
      </c>
      <c r="Z51" s="13">
        <v>11694</v>
      </c>
      <c r="AA51" s="13">
        <v>374</v>
      </c>
      <c r="AB51" s="13">
        <v>3686</v>
      </c>
      <c r="AC51" s="18">
        <f t="shared" si="3"/>
        <v>422037</v>
      </c>
      <c r="AD51" s="18">
        <f t="shared" si="4"/>
        <v>73553</v>
      </c>
      <c r="AE51" s="10">
        <v>495590</v>
      </c>
    </row>
    <row r="52" spans="1:31" x14ac:dyDescent="0.3">
      <c r="A52" s="13" t="s">
        <v>46</v>
      </c>
      <c r="B52" s="13">
        <v>229</v>
      </c>
      <c r="C52" s="13">
        <v>13</v>
      </c>
      <c r="D52" s="13">
        <v>10</v>
      </c>
      <c r="E52" s="13">
        <v>0</v>
      </c>
      <c r="F52" s="13"/>
      <c r="G52" s="13"/>
      <c r="H52" s="13">
        <v>24</v>
      </c>
      <c r="I52" s="13">
        <v>21</v>
      </c>
      <c r="J52" s="13">
        <v>2</v>
      </c>
      <c r="K52" s="13"/>
      <c r="L52" s="13">
        <v>0</v>
      </c>
      <c r="M52" s="13">
        <v>1973</v>
      </c>
      <c r="N52" s="13">
        <v>13</v>
      </c>
      <c r="O52" s="13">
        <v>81</v>
      </c>
      <c r="P52" s="13">
        <v>0</v>
      </c>
      <c r="Q52" s="13">
        <v>4</v>
      </c>
      <c r="R52" s="13">
        <v>418</v>
      </c>
      <c r="S52" s="13"/>
      <c r="T52" s="13">
        <v>27</v>
      </c>
      <c r="U52" s="13">
        <v>0</v>
      </c>
      <c r="V52" s="13">
        <v>9</v>
      </c>
      <c r="W52" s="13">
        <v>246</v>
      </c>
      <c r="X52" s="13">
        <v>202</v>
      </c>
      <c r="Y52" s="13">
        <v>293</v>
      </c>
      <c r="Z52" s="13">
        <v>255</v>
      </c>
      <c r="AA52" s="13">
        <v>79</v>
      </c>
      <c r="AB52" s="13">
        <v>23</v>
      </c>
      <c r="AC52" s="18">
        <f t="shared" si="3"/>
        <v>3922</v>
      </c>
      <c r="AD52" s="18">
        <f t="shared" si="4"/>
        <v>326</v>
      </c>
      <c r="AE52" s="10">
        <v>4248</v>
      </c>
    </row>
    <row r="53" spans="1:31" x14ac:dyDescent="0.3">
      <c r="A53" s="13" t="s">
        <v>47</v>
      </c>
      <c r="B53" s="13">
        <v>122434</v>
      </c>
      <c r="C53" s="13">
        <v>2780</v>
      </c>
      <c r="D53" s="13">
        <v>7445</v>
      </c>
      <c r="E53" s="13">
        <v>120</v>
      </c>
      <c r="F53" s="13"/>
      <c r="G53" s="13">
        <v>1778</v>
      </c>
      <c r="H53" s="13">
        <v>2043</v>
      </c>
      <c r="I53" s="13">
        <v>1711</v>
      </c>
      <c r="J53" s="13">
        <v>50</v>
      </c>
      <c r="K53" s="13">
        <v>630</v>
      </c>
      <c r="L53" s="13">
        <v>982</v>
      </c>
      <c r="M53" s="13">
        <v>52100</v>
      </c>
      <c r="N53" s="13">
        <v>143</v>
      </c>
      <c r="O53" s="13">
        <v>2470</v>
      </c>
      <c r="P53" s="13">
        <v>396</v>
      </c>
      <c r="Q53" s="13">
        <v>0</v>
      </c>
      <c r="R53" s="13">
        <v>39338</v>
      </c>
      <c r="S53" s="13">
        <v>372</v>
      </c>
      <c r="T53" s="13">
        <v>619</v>
      </c>
      <c r="U53" s="13">
        <v>81</v>
      </c>
      <c r="V53" s="13">
        <v>356</v>
      </c>
      <c r="W53" s="13">
        <v>12680</v>
      </c>
      <c r="X53" s="13">
        <v>10120</v>
      </c>
      <c r="Y53" s="13">
        <v>6853</v>
      </c>
      <c r="Z53" s="13">
        <v>6102</v>
      </c>
      <c r="AA53" s="13">
        <v>373</v>
      </c>
      <c r="AB53" s="13">
        <v>2881</v>
      </c>
      <c r="AC53" s="18">
        <f t="shared" si="3"/>
        <v>274857</v>
      </c>
      <c r="AD53" s="18">
        <f t="shared" si="4"/>
        <v>40045</v>
      </c>
      <c r="AE53" s="10">
        <v>314902</v>
      </c>
    </row>
    <row r="54" spans="1:31" x14ac:dyDescent="0.3">
      <c r="A54" s="13" t="s">
        <v>48</v>
      </c>
      <c r="B54" s="13">
        <v>11581</v>
      </c>
      <c r="C54" s="13">
        <v>602</v>
      </c>
      <c r="D54" s="13">
        <v>1083</v>
      </c>
      <c r="E54" s="13">
        <v>61</v>
      </c>
      <c r="F54" s="13">
        <v>39</v>
      </c>
      <c r="G54" s="13">
        <v>470</v>
      </c>
      <c r="H54" s="13">
        <v>140</v>
      </c>
      <c r="I54" s="13">
        <v>165</v>
      </c>
      <c r="J54" s="13">
        <v>34</v>
      </c>
      <c r="K54" s="13">
        <v>2</v>
      </c>
      <c r="L54" s="13">
        <v>5</v>
      </c>
      <c r="M54" s="13">
        <v>11707</v>
      </c>
      <c r="N54" s="13">
        <v>267</v>
      </c>
      <c r="O54" s="13">
        <v>682</v>
      </c>
      <c r="P54" s="13">
        <v>82</v>
      </c>
      <c r="Q54" s="13"/>
      <c r="R54" s="13">
        <v>15676</v>
      </c>
      <c r="S54" s="13">
        <v>2</v>
      </c>
      <c r="T54" s="13">
        <v>15</v>
      </c>
      <c r="U54" s="13"/>
      <c r="V54" s="13">
        <v>23</v>
      </c>
      <c r="W54" s="13">
        <v>212</v>
      </c>
      <c r="X54" s="13">
        <v>1223</v>
      </c>
      <c r="Y54" s="13">
        <v>3538</v>
      </c>
      <c r="Z54" s="13">
        <v>1176</v>
      </c>
      <c r="AA54" s="13">
        <v>195</v>
      </c>
      <c r="AB54" s="13">
        <v>47</v>
      </c>
      <c r="AC54" s="18">
        <f t="shared" si="3"/>
        <v>49027</v>
      </c>
      <c r="AD54" s="18">
        <f t="shared" si="4"/>
        <v>36480</v>
      </c>
      <c r="AE54" s="10">
        <v>85507</v>
      </c>
    </row>
    <row r="55" spans="1:31" x14ac:dyDescent="0.3">
      <c r="A55" s="13" t="s">
        <v>49</v>
      </c>
      <c r="B55" s="13">
        <v>9853</v>
      </c>
      <c r="C55" s="13">
        <v>1784</v>
      </c>
      <c r="D55" s="13">
        <v>175</v>
      </c>
      <c r="E55" s="13">
        <v>230</v>
      </c>
      <c r="F55" s="13">
        <v>1</v>
      </c>
      <c r="G55" s="13">
        <v>131</v>
      </c>
      <c r="H55" s="13"/>
      <c r="I55" s="13">
        <v>108</v>
      </c>
      <c r="J55" s="13">
        <v>705</v>
      </c>
      <c r="K55" s="13">
        <v>16</v>
      </c>
      <c r="L55" s="13">
        <v>2</v>
      </c>
      <c r="M55" s="13">
        <v>7791</v>
      </c>
      <c r="N55" s="13">
        <v>486</v>
      </c>
      <c r="O55" s="13">
        <v>496</v>
      </c>
      <c r="P55" s="13">
        <v>3</v>
      </c>
      <c r="Q55" s="13"/>
      <c r="R55" s="13">
        <v>6305</v>
      </c>
      <c r="S55" s="13">
        <v>14</v>
      </c>
      <c r="T55" s="13">
        <v>8</v>
      </c>
      <c r="U55" s="13">
        <v>35</v>
      </c>
      <c r="V55" s="13">
        <v>12</v>
      </c>
      <c r="W55" s="13">
        <v>1195</v>
      </c>
      <c r="X55" s="13">
        <v>2036</v>
      </c>
      <c r="Y55" s="13">
        <v>21055</v>
      </c>
      <c r="Z55" s="13">
        <v>78</v>
      </c>
      <c r="AA55" s="13">
        <v>102</v>
      </c>
      <c r="AB55" s="13">
        <v>21</v>
      </c>
      <c r="AC55" s="18">
        <f t="shared" si="3"/>
        <v>52642</v>
      </c>
      <c r="AD55" s="18">
        <f t="shared" si="4"/>
        <v>5059</v>
      </c>
      <c r="AE55" s="10">
        <v>57701</v>
      </c>
    </row>
    <row r="56" spans="1:31" x14ac:dyDescent="0.3">
      <c r="A56" s="13" t="s">
        <v>50</v>
      </c>
      <c r="B56" s="13">
        <v>504</v>
      </c>
      <c r="C56" s="13">
        <v>64</v>
      </c>
      <c r="D56" s="13">
        <v>103</v>
      </c>
      <c r="E56" s="13"/>
      <c r="F56" s="13"/>
      <c r="G56" s="13">
        <v>81</v>
      </c>
      <c r="H56" s="13">
        <v>736</v>
      </c>
      <c r="I56" s="13">
        <v>0</v>
      </c>
      <c r="J56" s="13">
        <v>1</v>
      </c>
      <c r="K56" s="13"/>
      <c r="L56" s="13">
        <v>1</v>
      </c>
      <c r="M56" s="13">
        <v>2613</v>
      </c>
      <c r="N56" s="13">
        <v>0</v>
      </c>
      <c r="O56" s="13">
        <v>17</v>
      </c>
      <c r="P56" s="13"/>
      <c r="Q56" s="13"/>
      <c r="R56" s="13">
        <v>371</v>
      </c>
      <c r="S56" s="13">
        <v>1115</v>
      </c>
      <c r="T56" s="13">
        <v>12</v>
      </c>
      <c r="U56" s="13">
        <v>2</v>
      </c>
      <c r="V56" s="13"/>
      <c r="W56" s="13">
        <v>1899</v>
      </c>
      <c r="X56" s="13">
        <v>154</v>
      </c>
      <c r="Y56" s="13">
        <v>75960</v>
      </c>
      <c r="Z56" s="13">
        <v>98</v>
      </c>
      <c r="AA56" s="13">
        <v>2569</v>
      </c>
      <c r="AB56" s="13">
        <v>10</v>
      </c>
      <c r="AC56" s="18">
        <f t="shared" si="3"/>
        <v>86310</v>
      </c>
      <c r="AD56" s="18">
        <f t="shared" si="4"/>
        <v>7749</v>
      </c>
      <c r="AE56" s="10">
        <v>94059</v>
      </c>
    </row>
    <row r="57" spans="1:31" x14ac:dyDescent="0.3">
      <c r="A57" s="13" t="s">
        <v>51</v>
      </c>
      <c r="B57" s="13">
        <v>30390</v>
      </c>
      <c r="C57" s="13">
        <v>1459</v>
      </c>
      <c r="D57" s="13">
        <v>1827</v>
      </c>
      <c r="E57" s="13">
        <v>20</v>
      </c>
      <c r="F57" s="13"/>
      <c r="G57" s="13">
        <v>56</v>
      </c>
      <c r="H57" s="13">
        <v>1426</v>
      </c>
      <c r="I57" s="13">
        <v>874</v>
      </c>
      <c r="J57" s="13">
        <v>12</v>
      </c>
      <c r="K57" s="13">
        <v>31</v>
      </c>
      <c r="L57" s="13">
        <v>365</v>
      </c>
      <c r="M57" s="13">
        <v>25729</v>
      </c>
      <c r="N57" s="13">
        <v>6</v>
      </c>
      <c r="O57" s="13">
        <v>783</v>
      </c>
      <c r="P57" s="13">
        <v>585</v>
      </c>
      <c r="Q57" s="13">
        <v>24</v>
      </c>
      <c r="R57" s="13">
        <v>2266</v>
      </c>
      <c r="S57" s="13">
        <v>280</v>
      </c>
      <c r="T57" s="13">
        <v>246</v>
      </c>
      <c r="U57" s="13">
        <v>34</v>
      </c>
      <c r="V57" s="13">
        <v>47</v>
      </c>
      <c r="W57" s="13">
        <v>2792</v>
      </c>
      <c r="X57" s="13">
        <v>1914</v>
      </c>
      <c r="Y57" s="13">
        <v>640</v>
      </c>
      <c r="Z57" s="13">
        <v>1605</v>
      </c>
      <c r="AA57" s="13">
        <v>101</v>
      </c>
      <c r="AB57" s="13">
        <v>490</v>
      </c>
      <c r="AC57" s="18">
        <f t="shared" si="3"/>
        <v>74002</v>
      </c>
      <c r="AD57" s="18">
        <f t="shared" si="4"/>
        <v>5664</v>
      </c>
      <c r="AE57" s="10">
        <v>79666</v>
      </c>
    </row>
    <row r="58" spans="1:31" x14ac:dyDescent="0.3">
      <c r="A58" s="13" t="s">
        <v>52</v>
      </c>
      <c r="B58" s="13">
        <v>214728</v>
      </c>
      <c r="C58" s="13">
        <v>12834</v>
      </c>
      <c r="D58" s="13">
        <v>9902</v>
      </c>
      <c r="E58" s="13">
        <v>281</v>
      </c>
      <c r="F58" s="13"/>
      <c r="G58" s="13">
        <v>260</v>
      </c>
      <c r="H58" s="13">
        <v>10111</v>
      </c>
      <c r="I58" s="13">
        <v>6490</v>
      </c>
      <c r="J58" s="13">
        <v>133</v>
      </c>
      <c r="K58" s="13">
        <v>378</v>
      </c>
      <c r="L58" s="13">
        <v>6190</v>
      </c>
      <c r="M58" s="13">
        <v>73911</v>
      </c>
      <c r="N58" s="13">
        <v>59</v>
      </c>
      <c r="O58" s="13">
        <v>2689</v>
      </c>
      <c r="P58" s="13">
        <v>3489</v>
      </c>
      <c r="Q58" s="13">
        <v>42</v>
      </c>
      <c r="R58" s="13">
        <v>5979</v>
      </c>
      <c r="S58" s="13">
        <v>1664</v>
      </c>
      <c r="T58" s="13">
        <v>1978</v>
      </c>
      <c r="U58" s="13">
        <v>271</v>
      </c>
      <c r="V58" s="13">
        <v>375</v>
      </c>
      <c r="W58" s="13">
        <v>38675</v>
      </c>
      <c r="X58" s="13">
        <v>34004</v>
      </c>
      <c r="Y58" s="13">
        <v>16474</v>
      </c>
      <c r="Z58" s="13">
        <v>17012</v>
      </c>
      <c r="AA58" s="13">
        <v>2528</v>
      </c>
      <c r="AB58" s="13">
        <v>16663</v>
      </c>
      <c r="AC58" s="18">
        <f t="shared" si="3"/>
        <v>477120</v>
      </c>
      <c r="AD58" s="18">
        <f t="shared" si="4"/>
        <v>75599</v>
      </c>
      <c r="AE58" s="10">
        <v>552719</v>
      </c>
    </row>
    <row r="59" spans="1:31" x14ac:dyDescent="0.3">
      <c r="A59" s="13" t="s">
        <v>53</v>
      </c>
      <c r="B59" s="13">
        <v>128469</v>
      </c>
      <c r="C59" s="13">
        <v>6362</v>
      </c>
      <c r="D59" s="13">
        <v>8825</v>
      </c>
      <c r="E59" s="13">
        <v>371</v>
      </c>
      <c r="F59" s="13"/>
      <c r="G59" s="13">
        <v>321</v>
      </c>
      <c r="H59" s="13">
        <v>7637</v>
      </c>
      <c r="I59" s="13">
        <v>1373</v>
      </c>
      <c r="J59" s="13">
        <v>78</v>
      </c>
      <c r="K59" s="13">
        <v>55</v>
      </c>
      <c r="L59" s="13">
        <v>8022</v>
      </c>
      <c r="M59" s="13">
        <v>44879</v>
      </c>
      <c r="N59" s="13">
        <v>528</v>
      </c>
      <c r="O59" s="13">
        <v>3034</v>
      </c>
      <c r="P59" s="13">
        <v>13838</v>
      </c>
      <c r="Q59" s="13"/>
      <c r="R59" s="13">
        <v>9737</v>
      </c>
      <c r="S59" s="13">
        <v>486</v>
      </c>
      <c r="T59" s="13">
        <v>186</v>
      </c>
      <c r="U59" s="13">
        <v>276</v>
      </c>
      <c r="V59" s="13">
        <v>215</v>
      </c>
      <c r="W59" s="13">
        <v>35929</v>
      </c>
      <c r="X59" s="13">
        <v>20775</v>
      </c>
      <c r="Y59" s="13">
        <v>49017</v>
      </c>
      <c r="Z59" s="13">
        <v>7347</v>
      </c>
      <c r="AA59" s="13">
        <v>1513</v>
      </c>
      <c r="AB59" s="13">
        <v>9480</v>
      </c>
      <c r="AC59" s="18">
        <f t="shared" si="3"/>
        <v>358753</v>
      </c>
      <c r="AD59" s="18">
        <f t="shared" si="4"/>
        <v>89614</v>
      </c>
      <c r="AE59" s="10">
        <v>448367</v>
      </c>
    </row>
    <row r="60" spans="1:31" x14ac:dyDescent="0.3">
      <c r="A60" s="13" t="s">
        <v>54</v>
      </c>
      <c r="B60" s="13">
        <v>35350</v>
      </c>
      <c r="C60" s="13">
        <v>2016</v>
      </c>
      <c r="D60" s="13">
        <v>3581</v>
      </c>
      <c r="E60" s="13">
        <v>874</v>
      </c>
      <c r="F60" s="13">
        <v>54</v>
      </c>
      <c r="G60" s="13">
        <v>94</v>
      </c>
      <c r="H60" s="13">
        <v>1373</v>
      </c>
      <c r="I60" s="13">
        <v>839</v>
      </c>
      <c r="J60" s="13">
        <v>133</v>
      </c>
      <c r="K60" s="13">
        <v>1319</v>
      </c>
      <c r="L60" s="13">
        <v>522</v>
      </c>
      <c r="M60" s="13">
        <v>25647</v>
      </c>
      <c r="N60" s="13">
        <v>522</v>
      </c>
      <c r="O60" s="13">
        <v>1643</v>
      </c>
      <c r="P60" s="13">
        <v>648</v>
      </c>
      <c r="Q60" s="13">
        <v>37</v>
      </c>
      <c r="R60" s="13">
        <v>24461</v>
      </c>
      <c r="S60" s="13">
        <v>109</v>
      </c>
      <c r="T60" s="13">
        <v>230</v>
      </c>
      <c r="U60" s="13">
        <v>104</v>
      </c>
      <c r="V60" s="13">
        <v>99</v>
      </c>
      <c r="W60" s="13">
        <v>12407</v>
      </c>
      <c r="X60" s="13">
        <v>9274</v>
      </c>
      <c r="Y60" s="13">
        <v>22164</v>
      </c>
      <c r="Z60" s="13">
        <v>3093</v>
      </c>
      <c r="AA60" s="13">
        <v>1472</v>
      </c>
      <c r="AB60" s="13">
        <v>1016</v>
      </c>
      <c r="AC60" s="18">
        <f t="shared" si="3"/>
        <v>149081</v>
      </c>
      <c r="AD60" s="18">
        <f t="shared" si="4"/>
        <v>35743</v>
      </c>
      <c r="AE60" s="10">
        <v>184824</v>
      </c>
    </row>
    <row r="61" spans="1:31" ht="15" thickBot="1" x14ac:dyDescent="0.35">
      <c r="A61" s="11" t="s">
        <v>55</v>
      </c>
      <c r="B61" s="12">
        <f t="shared" ref="B61:AE61" si="5">SUM(B32:B60)</f>
        <v>2820541</v>
      </c>
      <c r="C61" s="12">
        <f t="shared" si="5"/>
        <v>176056</v>
      </c>
      <c r="D61" s="12">
        <f t="shared" si="5"/>
        <v>249226</v>
      </c>
      <c r="E61" s="12">
        <f t="shared" si="5"/>
        <v>9688</v>
      </c>
      <c r="F61" s="12">
        <f t="shared" si="5"/>
        <v>211</v>
      </c>
      <c r="G61" s="12">
        <f t="shared" si="5"/>
        <v>29727</v>
      </c>
      <c r="H61" s="12">
        <f t="shared" si="5"/>
        <v>102992</v>
      </c>
      <c r="I61" s="12">
        <f t="shared" si="5"/>
        <v>70535</v>
      </c>
      <c r="J61" s="12">
        <f t="shared" si="5"/>
        <v>14183</v>
      </c>
      <c r="K61" s="12">
        <f t="shared" si="5"/>
        <v>13103</v>
      </c>
      <c r="L61" s="12">
        <f t="shared" si="5"/>
        <v>74559</v>
      </c>
      <c r="M61" s="12">
        <f t="shared" si="5"/>
        <v>1715648</v>
      </c>
      <c r="N61" s="12">
        <f t="shared" si="5"/>
        <v>11423</v>
      </c>
      <c r="O61" s="12">
        <f t="shared" si="5"/>
        <v>73410</v>
      </c>
      <c r="P61" s="12">
        <f t="shared" si="5"/>
        <v>84208</v>
      </c>
      <c r="Q61" s="12">
        <f t="shared" si="5"/>
        <v>2738</v>
      </c>
      <c r="R61" s="12">
        <f t="shared" si="5"/>
        <v>522354</v>
      </c>
      <c r="S61" s="12">
        <f t="shared" si="5"/>
        <v>20325</v>
      </c>
      <c r="T61" s="12">
        <f t="shared" si="5"/>
        <v>23231</v>
      </c>
      <c r="U61" s="12">
        <f t="shared" si="5"/>
        <v>6917</v>
      </c>
      <c r="V61" s="12">
        <f t="shared" si="5"/>
        <v>6337</v>
      </c>
      <c r="W61" s="12">
        <f t="shared" si="5"/>
        <v>661692</v>
      </c>
      <c r="X61" s="12">
        <f t="shared" si="5"/>
        <v>465076</v>
      </c>
      <c r="Y61" s="12">
        <f t="shared" si="5"/>
        <v>491161</v>
      </c>
      <c r="Z61" s="12">
        <f t="shared" si="5"/>
        <v>179335</v>
      </c>
      <c r="AA61" s="12">
        <f t="shared" si="5"/>
        <v>40363</v>
      </c>
      <c r="AB61" s="12">
        <f t="shared" si="5"/>
        <v>148771</v>
      </c>
      <c r="AC61" s="12">
        <f t="shared" si="5"/>
        <v>8013810</v>
      </c>
      <c r="AD61" s="12">
        <f t="shared" si="5"/>
        <v>1645086</v>
      </c>
      <c r="AE61" s="12">
        <f t="shared" si="5"/>
        <v>9658896</v>
      </c>
    </row>
    <row r="62" spans="1:31" ht="15.6" thickTop="1" thickBot="1" x14ac:dyDescent="0.35">
      <c r="A62" s="11" t="s">
        <v>56</v>
      </c>
      <c r="B62" s="12">
        <f t="shared" ref="B62:AE62" si="6">+B61+B31</f>
        <v>5197884</v>
      </c>
      <c r="C62" s="12">
        <f t="shared" si="6"/>
        <v>295040</v>
      </c>
      <c r="D62" s="12">
        <f t="shared" si="6"/>
        <v>432781</v>
      </c>
      <c r="E62" s="12">
        <f t="shared" si="6"/>
        <v>20192</v>
      </c>
      <c r="F62" s="12">
        <f t="shared" si="6"/>
        <v>691</v>
      </c>
      <c r="G62" s="12">
        <f t="shared" si="6"/>
        <v>52238</v>
      </c>
      <c r="H62" s="12">
        <f t="shared" si="6"/>
        <v>251951</v>
      </c>
      <c r="I62" s="12">
        <f t="shared" si="6"/>
        <v>123454</v>
      </c>
      <c r="J62" s="12">
        <f t="shared" si="6"/>
        <v>19028</v>
      </c>
      <c r="K62" s="12">
        <f t="shared" si="6"/>
        <v>16166</v>
      </c>
      <c r="L62" s="12">
        <f t="shared" si="6"/>
        <v>132241</v>
      </c>
      <c r="M62" s="12">
        <f t="shared" si="6"/>
        <v>2825708</v>
      </c>
      <c r="N62" s="12">
        <f t="shared" si="6"/>
        <v>20449</v>
      </c>
      <c r="O62" s="12">
        <f t="shared" si="6"/>
        <v>148598</v>
      </c>
      <c r="P62" s="12">
        <f t="shared" si="6"/>
        <v>156468</v>
      </c>
      <c r="Q62" s="12">
        <f t="shared" si="6"/>
        <v>2799</v>
      </c>
      <c r="R62" s="12">
        <f t="shared" si="6"/>
        <v>889545</v>
      </c>
      <c r="S62" s="12">
        <f t="shared" si="6"/>
        <v>37521</v>
      </c>
      <c r="T62" s="12">
        <f t="shared" si="6"/>
        <v>41169</v>
      </c>
      <c r="U62" s="12">
        <f t="shared" si="6"/>
        <v>12238</v>
      </c>
      <c r="V62" s="12">
        <f t="shared" si="6"/>
        <v>10936</v>
      </c>
      <c r="W62" s="12">
        <f t="shared" si="6"/>
        <v>1350755</v>
      </c>
      <c r="X62" s="12">
        <f t="shared" si="6"/>
        <v>770011</v>
      </c>
      <c r="Y62" s="12">
        <f t="shared" si="6"/>
        <v>820430</v>
      </c>
      <c r="Z62" s="12">
        <f t="shared" si="6"/>
        <v>352313</v>
      </c>
      <c r="AA62" s="12">
        <f t="shared" si="6"/>
        <v>86408</v>
      </c>
      <c r="AB62" s="12">
        <f t="shared" si="6"/>
        <v>295574</v>
      </c>
      <c r="AC62" s="12">
        <f t="shared" si="6"/>
        <v>14362588</v>
      </c>
      <c r="AD62" s="12">
        <f t="shared" si="6"/>
        <v>3340579</v>
      </c>
      <c r="AE62" s="12">
        <f t="shared" si="6"/>
        <v>17703167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57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2023-05-12T09:58:15Z</cp:lastPrinted>
  <dcterms:created xsi:type="dcterms:W3CDTF">2023-05-12T08:20:08Z</dcterms:created>
  <dcterms:modified xsi:type="dcterms:W3CDTF">2025-02-24T10:24:25Z</dcterms:modified>
</cp:coreProperties>
</file>