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Export/"/>
    </mc:Choice>
  </mc:AlternateContent>
  <xr:revisionPtr revIDLastSave="337" documentId="8_{21E0EE84-2964-432D-8E44-37587AC6EC0D}" xr6:coauthVersionLast="47" xr6:coauthVersionMax="47" xr10:uidLastSave="{53F5C77F-18ED-4A5C-AE08-2B041004C359}"/>
  <bookViews>
    <workbookView xWindow="28680" yWindow="-120" windowWidth="29040" windowHeight="15720" activeTab="2" xr2:uid="{98357577-0C59-43CE-ADB2-F9711BA289E5}"/>
  </bookViews>
  <sheets>
    <sheet name="2022" sheetId="21" r:id="rId1"/>
    <sheet name="2023" sheetId="22" r:id="rId2"/>
    <sheet name="2024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1" i="23" l="1"/>
  <c r="AE62" i="23" s="1"/>
  <c r="AB61" i="23"/>
  <c r="AB62" i="23" s="1"/>
  <c r="AA61" i="23"/>
  <c r="Z61" i="23"/>
  <c r="Y61" i="23"/>
  <c r="X61" i="23"/>
  <c r="W61" i="23"/>
  <c r="V61" i="23"/>
  <c r="U61" i="23"/>
  <c r="U62" i="23" s="1"/>
  <c r="T61" i="23"/>
  <c r="S61" i="23"/>
  <c r="R61" i="23"/>
  <c r="Q61" i="23"/>
  <c r="P61" i="23"/>
  <c r="O61" i="23"/>
  <c r="N61" i="23"/>
  <c r="M61" i="23"/>
  <c r="L61" i="23"/>
  <c r="K61" i="23"/>
  <c r="J61" i="23"/>
  <c r="I61" i="23"/>
  <c r="I62" i="23" s="1"/>
  <c r="H61" i="23"/>
  <c r="G61" i="23"/>
  <c r="G62" i="23" s="1"/>
  <c r="F61" i="23"/>
  <c r="E61" i="23"/>
  <c r="D61" i="23"/>
  <c r="C61" i="23"/>
  <c r="B61" i="23"/>
  <c r="AC60" i="23"/>
  <c r="AD60" i="23" s="1"/>
  <c r="AC59" i="23"/>
  <c r="AD59" i="23" s="1"/>
  <c r="AC58" i="23"/>
  <c r="AD58" i="23" s="1"/>
  <c r="AC57" i="23"/>
  <c r="AD57" i="23" s="1"/>
  <c r="AC56" i="23"/>
  <c r="AD56" i="23" s="1"/>
  <c r="AC55" i="23"/>
  <c r="AD55" i="23" s="1"/>
  <c r="AC54" i="23"/>
  <c r="AD54" i="23" s="1"/>
  <c r="AC53" i="23"/>
  <c r="AD53" i="23" s="1"/>
  <c r="AC52" i="23"/>
  <c r="AD52" i="23" s="1"/>
  <c r="AC51" i="23"/>
  <c r="AD51" i="23" s="1"/>
  <c r="AC50" i="23"/>
  <c r="AD50" i="23" s="1"/>
  <c r="AC49" i="23"/>
  <c r="AD49" i="23" s="1"/>
  <c r="AC48" i="23"/>
  <c r="AD48" i="23" s="1"/>
  <c r="AC47" i="23"/>
  <c r="AD47" i="23" s="1"/>
  <c r="AC46" i="23"/>
  <c r="AD46" i="23" s="1"/>
  <c r="AC45" i="23"/>
  <c r="AD45" i="23" s="1"/>
  <c r="AC44" i="23"/>
  <c r="AD44" i="23" s="1"/>
  <c r="AC43" i="23"/>
  <c r="AD43" i="23" s="1"/>
  <c r="AC42" i="23"/>
  <c r="AD42" i="23" s="1"/>
  <c r="AC41" i="23"/>
  <c r="AD41" i="23" s="1"/>
  <c r="AC40" i="23"/>
  <c r="AD40" i="23" s="1"/>
  <c r="AC39" i="23"/>
  <c r="AD39" i="23" s="1"/>
  <c r="AC38" i="23"/>
  <c r="AD38" i="23" s="1"/>
  <c r="AC37" i="23"/>
  <c r="AD37" i="23" s="1"/>
  <c r="AC36" i="23"/>
  <c r="AD36" i="23" s="1"/>
  <c r="AC35" i="23"/>
  <c r="AD35" i="23" s="1"/>
  <c r="AC34" i="23"/>
  <c r="AD34" i="23" s="1"/>
  <c r="AC33" i="23"/>
  <c r="AD33" i="23" s="1"/>
  <c r="AC32" i="23"/>
  <c r="AB31" i="23"/>
  <c r="AA31" i="23"/>
  <c r="Z31" i="23"/>
  <c r="Y31" i="23"/>
  <c r="X31" i="23"/>
  <c r="W31" i="23"/>
  <c r="V31" i="23"/>
  <c r="U31" i="23"/>
  <c r="T31" i="23"/>
  <c r="S31" i="23"/>
  <c r="R31" i="23"/>
  <c r="R62" i="23" s="1"/>
  <c r="Q31" i="23"/>
  <c r="Q62" i="23" s="1"/>
  <c r="P31" i="23"/>
  <c r="P62" i="23" s="1"/>
  <c r="O31" i="23"/>
  <c r="N31" i="23"/>
  <c r="M31" i="23"/>
  <c r="L31" i="23"/>
  <c r="K31" i="23"/>
  <c r="J31" i="23"/>
  <c r="I31" i="23"/>
  <c r="H31" i="23"/>
  <c r="G31" i="23"/>
  <c r="F31" i="23"/>
  <c r="F62" i="23" s="1"/>
  <c r="E31" i="23"/>
  <c r="E62" i="23" s="1"/>
  <c r="D31" i="23"/>
  <c r="D62" i="23" s="1"/>
  <c r="C31" i="23"/>
  <c r="B31" i="23"/>
  <c r="AC30" i="23"/>
  <c r="AD30" i="23" s="1"/>
  <c r="AC29" i="23"/>
  <c r="AD29" i="23" s="1"/>
  <c r="AC28" i="23"/>
  <c r="AD28" i="23" s="1"/>
  <c r="AC27" i="23"/>
  <c r="AD27" i="23" s="1"/>
  <c r="AC26" i="23"/>
  <c r="AD26" i="23" s="1"/>
  <c r="AC25" i="23"/>
  <c r="AD25" i="23" s="1"/>
  <c r="AD24" i="23"/>
  <c r="AC24" i="23"/>
  <c r="AC23" i="23"/>
  <c r="AD23" i="23" s="1"/>
  <c r="AC22" i="23"/>
  <c r="AD22" i="23" s="1"/>
  <c r="AC21" i="23"/>
  <c r="AD21" i="23" s="1"/>
  <c r="AC20" i="23"/>
  <c r="AD20" i="23" s="1"/>
  <c r="AC19" i="23"/>
  <c r="AD19" i="23" s="1"/>
  <c r="AC18" i="23"/>
  <c r="AD18" i="23" s="1"/>
  <c r="AD17" i="23"/>
  <c r="AC17" i="23"/>
  <c r="AC16" i="23"/>
  <c r="AD16" i="23" s="1"/>
  <c r="AC15" i="23"/>
  <c r="AD15" i="23" s="1"/>
  <c r="AC14" i="23"/>
  <c r="AD14" i="23" s="1"/>
  <c r="AC13" i="23"/>
  <c r="AD13" i="23" s="1"/>
  <c r="AC12" i="23"/>
  <c r="AD12" i="23" s="1"/>
  <c r="AC11" i="23"/>
  <c r="AD11" i="23" s="1"/>
  <c r="AD10" i="23"/>
  <c r="AC10" i="23"/>
  <c r="AC9" i="23"/>
  <c r="AD9" i="23" s="1"/>
  <c r="AC8" i="23"/>
  <c r="AE62" i="22"/>
  <c r="AE61" i="22"/>
  <c r="AB61" i="22"/>
  <c r="AA61" i="22"/>
  <c r="Z61" i="22"/>
  <c r="Z62" i="22" s="1"/>
  <c r="Y61" i="22"/>
  <c r="X61" i="22"/>
  <c r="X62" i="22" s="1"/>
  <c r="W61" i="22"/>
  <c r="W62" i="22" s="1"/>
  <c r="V61" i="22"/>
  <c r="V62" i="22" s="1"/>
  <c r="U61" i="22"/>
  <c r="T61" i="22"/>
  <c r="S61" i="22"/>
  <c r="R61" i="22"/>
  <c r="Q61" i="22"/>
  <c r="P61" i="22"/>
  <c r="O61" i="22"/>
  <c r="O62" i="22" s="1"/>
  <c r="N61" i="22"/>
  <c r="N62" i="22" s="1"/>
  <c r="M61" i="22"/>
  <c r="L61" i="22"/>
  <c r="L62" i="22" s="1"/>
  <c r="K61" i="22"/>
  <c r="J61" i="22"/>
  <c r="J62" i="22" s="1"/>
  <c r="I61" i="22"/>
  <c r="H61" i="22"/>
  <c r="G61" i="22"/>
  <c r="G62" i="22" s="1"/>
  <c r="F61" i="22"/>
  <c r="E61" i="22"/>
  <c r="D61" i="22"/>
  <c r="C61" i="22"/>
  <c r="C62" i="22" s="1"/>
  <c r="B61" i="22"/>
  <c r="B62" i="22" s="1"/>
  <c r="AC60" i="22"/>
  <c r="AD60" i="22" s="1"/>
  <c r="AC59" i="22"/>
  <c r="AD59" i="22" s="1"/>
  <c r="AC58" i="22"/>
  <c r="AD58" i="22" s="1"/>
  <c r="AC57" i="22"/>
  <c r="AD57" i="22" s="1"/>
  <c r="AD56" i="22"/>
  <c r="AC56" i="22"/>
  <c r="AC55" i="22"/>
  <c r="AD55" i="22" s="1"/>
  <c r="AC54" i="22"/>
  <c r="AD54" i="22" s="1"/>
  <c r="AC53" i="22"/>
  <c r="AD53" i="22" s="1"/>
  <c r="AC52" i="22"/>
  <c r="AD52" i="22" s="1"/>
  <c r="AC51" i="22"/>
  <c r="AD51" i="22" s="1"/>
  <c r="AD50" i="22"/>
  <c r="AC50" i="22"/>
  <c r="AC49" i="22"/>
  <c r="AD49" i="22" s="1"/>
  <c r="AC48" i="22"/>
  <c r="AD48" i="22" s="1"/>
  <c r="AC47" i="22"/>
  <c r="AD47" i="22" s="1"/>
  <c r="AC46" i="22"/>
  <c r="AD46" i="22" s="1"/>
  <c r="AC45" i="22"/>
  <c r="AD45" i="22" s="1"/>
  <c r="AD44" i="22"/>
  <c r="AC44" i="22"/>
  <c r="AC43" i="22"/>
  <c r="AD43" i="22" s="1"/>
  <c r="AC42" i="22"/>
  <c r="AD42" i="22" s="1"/>
  <c r="AC41" i="22"/>
  <c r="AD41" i="22" s="1"/>
  <c r="AC40" i="22"/>
  <c r="AD40" i="22" s="1"/>
  <c r="AC39" i="22"/>
  <c r="AD39" i="22" s="1"/>
  <c r="AD38" i="22"/>
  <c r="AC38" i="22"/>
  <c r="AC37" i="22"/>
  <c r="AD37" i="22" s="1"/>
  <c r="AC36" i="22"/>
  <c r="AD36" i="22" s="1"/>
  <c r="AC35" i="22"/>
  <c r="AD35" i="22" s="1"/>
  <c r="AC34" i="22"/>
  <c r="AD34" i="22" s="1"/>
  <c r="AC33" i="22"/>
  <c r="AD33" i="22" s="1"/>
  <c r="AD32" i="22"/>
  <c r="AC32" i="22"/>
  <c r="AB31" i="22"/>
  <c r="AA31" i="22"/>
  <c r="AA62" i="22" s="1"/>
  <c r="Z31" i="22"/>
  <c r="Y31" i="22"/>
  <c r="X31" i="22"/>
  <c r="W31" i="22"/>
  <c r="V31" i="22"/>
  <c r="U31" i="22"/>
  <c r="T31" i="22"/>
  <c r="S31" i="22"/>
  <c r="S62" i="22" s="1"/>
  <c r="R31" i="22"/>
  <c r="R62" i="22" s="1"/>
  <c r="Q31" i="22"/>
  <c r="P31" i="22"/>
  <c r="O31" i="22"/>
  <c r="N31" i="22"/>
  <c r="M31" i="22"/>
  <c r="L31" i="22"/>
  <c r="K31" i="22"/>
  <c r="K62" i="22" s="1"/>
  <c r="J31" i="22"/>
  <c r="I31" i="22"/>
  <c r="H31" i="22"/>
  <c r="G31" i="22"/>
  <c r="F31" i="22"/>
  <c r="F62" i="22" s="1"/>
  <c r="E31" i="22"/>
  <c r="D31" i="22"/>
  <c r="C31" i="22"/>
  <c r="B31" i="22"/>
  <c r="AC30" i="22"/>
  <c r="AD30" i="22" s="1"/>
  <c r="AC29" i="22"/>
  <c r="AD29" i="22" s="1"/>
  <c r="AC28" i="22"/>
  <c r="AD28" i="22" s="1"/>
  <c r="AC27" i="22"/>
  <c r="AD27" i="22" s="1"/>
  <c r="AC26" i="22"/>
  <c r="AD26" i="22" s="1"/>
  <c r="AC25" i="22"/>
  <c r="AD25" i="22" s="1"/>
  <c r="AC24" i="22"/>
  <c r="AD24" i="22" s="1"/>
  <c r="AC23" i="22"/>
  <c r="AD23" i="22" s="1"/>
  <c r="AC22" i="22"/>
  <c r="AD22" i="22" s="1"/>
  <c r="AC21" i="22"/>
  <c r="AD21" i="22" s="1"/>
  <c r="AD20" i="22"/>
  <c r="AC20" i="22"/>
  <c r="AC19" i="22"/>
  <c r="AD19" i="22" s="1"/>
  <c r="AC18" i="22"/>
  <c r="AD18" i="22" s="1"/>
  <c r="AC17" i="22"/>
  <c r="AD17" i="22" s="1"/>
  <c r="AC16" i="22"/>
  <c r="AD16" i="22" s="1"/>
  <c r="AC15" i="22"/>
  <c r="AD15" i="22" s="1"/>
  <c r="AC14" i="22"/>
  <c r="AD14" i="22" s="1"/>
  <c r="AC13" i="22"/>
  <c r="AD13" i="22" s="1"/>
  <c r="AC12" i="22"/>
  <c r="AD12" i="22" s="1"/>
  <c r="AC11" i="22"/>
  <c r="AD11" i="22" s="1"/>
  <c r="AC10" i="22"/>
  <c r="AD10" i="22" s="1"/>
  <c r="AC9" i="22"/>
  <c r="AD9" i="22" s="1"/>
  <c r="AC8" i="22"/>
  <c r="AC31" i="22" s="1"/>
  <c r="AE61" i="21"/>
  <c r="AE62" i="21" s="1"/>
  <c r="AB61" i="21"/>
  <c r="AA61" i="21"/>
  <c r="Z61" i="21"/>
  <c r="Y61" i="21"/>
  <c r="X61" i="21"/>
  <c r="W61" i="21"/>
  <c r="V61" i="21"/>
  <c r="U61" i="21"/>
  <c r="U62" i="21" s="1"/>
  <c r="T61" i="21"/>
  <c r="S61" i="21"/>
  <c r="S62" i="21" s="1"/>
  <c r="R61" i="21"/>
  <c r="Q61" i="21"/>
  <c r="P61" i="21"/>
  <c r="O61" i="21"/>
  <c r="N61" i="21"/>
  <c r="M61" i="21"/>
  <c r="M62" i="21" s="1"/>
  <c r="L61" i="21"/>
  <c r="K61" i="21"/>
  <c r="J61" i="21"/>
  <c r="I61" i="21"/>
  <c r="I62" i="21" s="1"/>
  <c r="H61" i="21"/>
  <c r="G61" i="21"/>
  <c r="G62" i="21" s="1"/>
  <c r="F61" i="21"/>
  <c r="F62" i="21" s="1"/>
  <c r="E61" i="21"/>
  <c r="E62" i="21" s="1"/>
  <c r="D61" i="21"/>
  <c r="C61" i="21"/>
  <c r="C62" i="21" s="1"/>
  <c r="B61" i="21"/>
  <c r="AC60" i="21"/>
  <c r="AD60" i="21" s="1"/>
  <c r="AC59" i="21"/>
  <c r="AD59" i="21" s="1"/>
  <c r="AC58" i="21"/>
  <c r="AD58" i="21" s="1"/>
  <c r="AC57" i="21"/>
  <c r="AD57" i="21" s="1"/>
  <c r="AC56" i="21"/>
  <c r="AD56" i="21" s="1"/>
  <c r="AC55" i="21"/>
  <c r="AD55" i="21" s="1"/>
  <c r="AC54" i="21"/>
  <c r="AD54" i="21" s="1"/>
  <c r="AC53" i="21"/>
  <c r="AD53" i="21" s="1"/>
  <c r="AC52" i="21"/>
  <c r="AD52" i="21" s="1"/>
  <c r="AD51" i="21"/>
  <c r="AC51" i="21"/>
  <c r="AC50" i="21"/>
  <c r="AD50" i="21" s="1"/>
  <c r="AC49" i="21"/>
  <c r="AD49" i="21" s="1"/>
  <c r="AC48" i="21"/>
  <c r="AD48" i="21" s="1"/>
  <c r="AC47" i="21"/>
  <c r="AD47" i="21" s="1"/>
  <c r="AC46" i="21"/>
  <c r="AD46" i="21" s="1"/>
  <c r="AC45" i="21"/>
  <c r="AD45" i="21" s="1"/>
  <c r="AC44" i="21"/>
  <c r="AD44" i="21" s="1"/>
  <c r="AC43" i="21"/>
  <c r="AD43" i="21" s="1"/>
  <c r="AC42" i="21"/>
  <c r="AD42" i="21" s="1"/>
  <c r="AC41" i="21"/>
  <c r="AD41" i="21" s="1"/>
  <c r="AC40" i="21"/>
  <c r="AD40" i="21" s="1"/>
  <c r="AC39" i="21"/>
  <c r="AD39" i="21" s="1"/>
  <c r="AC38" i="21"/>
  <c r="AD38" i="21" s="1"/>
  <c r="AC37" i="21"/>
  <c r="AD37" i="21" s="1"/>
  <c r="AC36" i="21"/>
  <c r="AD36" i="21" s="1"/>
  <c r="AC35" i="21"/>
  <c r="AD35" i="21" s="1"/>
  <c r="AC34" i="21"/>
  <c r="AD34" i="21" s="1"/>
  <c r="AC33" i="21"/>
  <c r="AD33" i="21" s="1"/>
  <c r="AC32" i="21"/>
  <c r="AB31" i="21"/>
  <c r="AB62" i="21" s="1"/>
  <c r="AA31" i="21"/>
  <c r="Z31" i="21"/>
  <c r="Y31" i="21"/>
  <c r="X31" i="21"/>
  <c r="W31" i="21"/>
  <c r="V31" i="21"/>
  <c r="U31" i="21"/>
  <c r="T31" i="21"/>
  <c r="S31" i="21"/>
  <c r="R31" i="21"/>
  <c r="Q31" i="21"/>
  <c r="P31" i="21"/>
  <c r="P62" i="21" s="1"/>
  <c r="O31" i="21"/>
  <c r="N31" i="21"/>
  <c r="M31" i="21"/>
  <c r="L31" i="21"/>
  <c r="K31" i="21"/>
  <c r="J31" i="21"/>
  <c r="I31" i="21"/>
  <c r="H31" i="21"/>
  <c r="G31" i="21"/>
  <c r="F31" i="21"/>
  <c r="E31" i="21"/>
  <c r="D31" i="21"/>
  <c r="D62" i="21" s="1"/>
  <c r="C31" i="21"/>
  <c r="B31" i="21"/>
  <c r="AC30" i="21"/>
  <c r="AD30" i="21" s="1"/>
  <c r="AC29" i="21"/>
  <c r="AD29" i="21" s="1"/>
  <c r="AC28" i="21"/>
  <c r="AD28" i="21" s="1"/>
  <c r="AC27" i="21"/>
  <c r="AD27" i="21" s="1"/>
  <c r="AC26" i="21"/>
  <c r="AD26" i="21" s="1"/>
  <c r="AC25" i="21"/>
  <c r="AD25" i="21" s="1"/>
  <c r="AC24" i="21"/>
  <c r="AD24" i="21" s="1"/>
  <c r="AC23" i="21"/>
  <c r="AD23" i="21" s="1"/>
  <c r="AC22" i="21"/>
  <c r="AD22" i="21" s="1"/>
  <c r="AC21" i="21"/>
  <c r="AD21" i="21" s="1"/>
  <c r="AC20" i="21"/>
  <c r="AD20" i="21" s="1"/>
  <c r="AC19" i="21"/>
  <c r="AD19" i="21" s="1"/>
  <c r="AC18" i="21"/>
  <c r="AD18" i="21" s="1"/>
  <c r="AC17" i="21"/>
  <c r="AD17" i="21" s="1"/>
  <c r="AC16" i="21"/>
  <c r="AD16" i="21" s="1"/>
  <c r="AC15" i="21"/>
  <c r="AD15" i="21" s="1"/>
  <c r="AC14" i="21"/>
  <c r="AD14" i="21" s="1"/>
  <c r="AC13" i="21"/>
  <c r="AD13" i="21" s="1"/>
  <c r="AC12" i="21"/>
  <c r="AD12" i="21" s="1"/>
  <c r="AC11" i="21"/>
  <c r="AD11" i="21" s="1"/>
  <c r="AC10" i="21"/>
  <c r="AD10" i="21" s="1"/>
  <c r="AC9" i="21"/>
  <c r="AD9" i="21" s="1"/>
  <c r="AC8" i="21"/>
  <c r="AD8" i="21" s="1"/>
  <c r="S62" i="23" l="1"/>
  <c r="AC61" i="23"/>
  <c r="B62" i="23"/>
  <c r="N62" i="23"/>
  <c r="Z62" i="23"/>
  <c r="AC31" i="23"/>
  <c r="AC62" i="23" s="1"/>
  <c r="J62" i="23"/>
  <c r="K62" i="23"/>
  <c r="L62" i="23"/>
  <c r="X62" i="23"/>
  <c r="V62" i="23"/>
  <c r="W62" i="23"/>
  <c r="M62" i="23"/>
  <c r="Y62" i="23"/>
  <c r="C62" i="23"/>
  <c r="AA62" i="23"/>
  <c r="O62" i="23"/>
  <c r="H62" i="23"/>
  <c r="T62" i="23"/>
  <c r="H62" i="22"/>
  <c r="T62" i="22"/>
  <c r="D62" i="22"/>
  <c r="P62" i="22"/>
  <c r="AB62" i="22"/>
  <c r="E62" i="22"/>
  <c r="Q62" i="22"/>
  <c r="AD8" i="22"/>
  <c r="AD31" i="22" s="1"/>
  <c r="I62" i="22"/>
  <c r="U62" i="22"/>
  <c r="M62" i="22"/>
  <c r="Y62" i="22"/>
  <c r="Q62" i="21"/>
  <c r="Y62" i="21"/>
  <c r="B62" i="21"/>
  <c r="N62" i="21"/>
  <c r="Z62" i="21"/>
  <c r="R62" i="21"/>
  <c r="O62" i="21"/>
  <c r="AA62" i="21"/>
  <c r="AC61" i="21"/>
  <c r="K62" i="21"/>
  <c r="L62" i="21"/>
  <c r="X62" i="21"/>
  <c r="W62" i="21"/>
  <c r="V62" i="21"/>
  <c r="J62" i="21"/>
  <c r="H62" i="21"/>
  <c r="T62" i="21"/>
  <c r="AD61" i="22"/>
  <c r="AD8" i="23"/>
  <c r="AD31" i="23" s="1"/>
  <c r="AD32" i="23"/>
  <c r="AD61" i="23" s="1"/>
  <c r="AC61" i="22"/>
  <c r="AC62" i="22" s="1"/>
  <c r="AD31" i="21"/>
  <c r="AC31" i="21"/>
  <c r="AC62" i="21" s="1"/>
  <c r="AD32" i="21"/>
  <c r="AD61" i="21" s="1"/>
  <c r="AD62" i="21" s="1"/>
  <c r="AD62" i="22" l="1"/>
  <c r="AD62" i="23"/>
</calcChain>
</file>

<file path=xl/sharedStrings.xml><?xml version="1.0" encoding="utf-8"?>
<sst xmlns="http://schemas.openxmlformats.org/spreadsheetml/2006/main" count="267" uniqueCount="92">
  <si>
    <t>AÑO 2022</t>
  </si>
  <si>
    <t>TONELADAS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</si>
  <si>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</si>
  <si>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</si>
  <si>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</si>
  <si>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</si>
  <si>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</si>
  <si>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</si>
  <si>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</si>
  <si>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</si>
  <si>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</si>
  <si>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</si>
  <si>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</si>
  <si>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</si>
  <si>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</si>
  <si>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</si>
  <si>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</si>
  <si>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</si>
  <si>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</si>
  <si>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</si>
  <si>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</si>
  <si>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</si>
  <si>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</si>
  <si>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</si>
  <si>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</si>
  <si>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</si>
  <si>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</si>
  <si>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</si>
  <si>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</si>
  <si>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</si>
  <si>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</si>
  <si>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</si>
  <si>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</si>
  <si>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</si>
  <si>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</si>
  <si>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</si>
  <si>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</si>
  <si>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</si>
  <si>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</si>
  <si>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</si>
  <si>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</si>
  <si>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</si>
  <si>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</si>
  <si>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</si>
  <si>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</si>
  <si>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</si>
  <si>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</si>
  <si>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</si>
  <si>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</si>
  <si>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</si>
  <si>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</si>
  <si>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</si>
  <si>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</si>
  <si>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</si>
  <si>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</si>
  <si>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</si>
  <si>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</si>
  <si>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</si>
  <si>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</si>
  <si>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UE-27</t>
  </si>
  <si>
    <t>ExtraUE-27</t>
  </si>
  <si>
    <t>Alemania</t>
  </si>
  <si>
    <t>Austria</t>
  </si>
  <si>
    <t>Bélgica</t>
  </si>
  <si>
    <t>Bulgaria</t>
  </si>
  <si>
    <t>Chipre</t>
  </si>
  <si>
    <t>Croacia</t>
  </si>
  <si>
    <t>Dinam</t>
  </si>
  <si>
    <t>Eslovaquia</t>
  </si>
  <si>
    <t>Eslovenia</t>
  </si>
  <si>
    <t>Estonia</t>
  </si>
  <si>
    <t>Finland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</si>
  <si>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</si>
  <si>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</si>
  <si>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</si>
  <si>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</si>
  <si>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</si>
  <si>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</si>
  <si>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</si>
  <si>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</si>
  <si>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</t>
  </si>
  <si>
    <t>Malta</t>
  </si>
  <si>
    <t>P.Bajos</t>
  </si>
  <si>
    <t>Polonia</t>
  </si>
  <si>
    <t>Portugal</t>
  </si>
  <si>
    <t>R.Checa</t>
  </si>
  <si>
    <t>Rumanía</t>
  </si>
  <si>
    <t>Suecia</t>
  </si>
  <si>
    <t>EXPORTACIONES ESPAÑOLAS DE FRUTAS Y HORTALIZAS FRESCAS POR PAÍSES DESTINO UE-27</t>
  </si>
  <si>
    <t>AÑO 2023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</si>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</sst>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  <xf numFmtId="0" fontId="11" fillId="0" borderId="0" xfId="1" applyFont="1"/>
    <xf numFmtId="0" fontId="6" fillId="0" borderId="0" xfId="1" applyFont="1"/>
    <xf numFmtId="3" fontId="12" fillId="0" borderId="0" xfId="3" applyNumberFormat="1" applyFont="1" applyFill="1" applyBorder="1"/>
    <xf numFmtId="0" fontId="10" fillId="0" borderId="0" xfId="0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106F-8C90-44F4-8481-01CD0B75969B}">
  <sheetPr>
    <pageSetUpPr fitToPage="1"/>
  </sheetPr>
  <dimension ref="A3:AF64"/>
  <sheetViews>
    <sheetView workbookViewId="0">
      <selection activeCell="B5" sqref="B5"/>
    </sheetView>
  </sheetViews>
  <sheetFormatPr baseColWidth="10" defaultRowHeight="14.4" x14ac:dyDescent="0.3"/>
  <cols>
    <col min="1" max="1" width="21.6640625" customWidth="1"/>
    <col min="2" max="2" width="9.109375" bestFit="1" customWidth="1"/>
    <col min="3" max="4" width="7.5546875" bestFit="1" customWidth="1"/>
    <col min="5" max="5" width="7.77734375" bestFit="1" customWidth="1"/>
    <col min="6" max="6" width="6.44140625" bestFit="1" customWidth="1"/>
    <col min="7" max="7" width="7.21875" bestFit="1" customWidth="1"/>
    <col min="8" max="8" width="7.5546875" bestFit="1" customWidth="1"/>
    <col min="9" max="9" width="10" bestFit="1" customWidth="1"/>
    <col min="10" max="10" width="8.88671875" bestFit="1" customWidth="1"/>
    <col min="11" max="11" width="7.109375" bestFit="1" customWidth="1"/>
    <col min="12" max="12" width="7.5546875" bestFit="1" customWidth="1"/>
    <col min="13" max="13" width="9.109375" bestFit="1" customWidth="1"/>
    <col min="14" max="14" width="6.5546875" bestFit="1" customWidth="1"/>
    <col min="15" max="15" width="7.5546875" bestFit="1" customWidth="1"/>
    <col min="16" max="16" width="6.88671875" bestFit="1" customWidth="1"/>
    <col min="17" max="17" width="7.44140625" bestFit="1" customWidth="1"/>
    <col min="18" max="18" width="7.5546875" bestFit="1" customWidth="1"/>
    <col min="19" max="19" width="7.21875" bestFit="1" customWidth="1"/>
    <col min="20" max="21" width="7.6640625" bestFit="1" customWidth="1"/>
    <col min="22" max="22" width="5.88671875" bestFit="1" customWidth="1"/>
    <col min="23" max="24" width="7.5546875" bestFit="1" customWidth="1"/>
    <col min="25" max="25" width="8.109375" bestFit="1" customWidth="1"/>
    <col min="26" max="26" width="7.77734375" bestFit="1" customWidth="1"/>
    <col min="27" max="27" width="8.44140625" bestFit="1" customWidth="1"/>
    <col min="28" max="28" width="7.5546875" bestFit="1" customWidth="1"/>
    <col min="29" max="29" width="9.109375" style="19" bestFit="1" customWidth="1"/>
    <col min="30" max="30" width="9.6640625" style="19" customWidth="1"/>
    <col min="31" max="31" width="12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 t="s">
        <v>73</v>
      </c>
      <c r="O7" s="7" t="s">
        <v>74</v>
      </c>
      <c r="P7" s="7" t="s">
        <v>75</v>
      </c>
      <c r="Q7" s="7" t="s">
        <v>76</v>
      </c>
      <c r="R7" s="7" t="s">
        <v>77</v>
      </c>
      <c r="S7" s="7" t="s">
        <v>78</v>
      </c>
      <c r="T7" s="7" t="s">
        <v>79</v>
      </c>
      <c r="U7" s="7" t="s">
        <v>80</v>
      </c>
      <c r="V7" s="7" t="s">
        <v>81</v>
      </c>
      <c r="W7" s="7" t="s">
        <v>82</v>
      </c>
      <c r="X7" s="7" t="s">
        <v>83</v>
      </c>
      <c r="Y7" s="7" t="s">
        <v>84</v>
      </c>
      <c r="Z7" s="7" t="s">
        <v>85</v>
      </c>
      <c r="AA7" s="7" t="s">
        <v>86</v>
      </c>
      <c r="AB7" s="7" t="s">
        <v>87</v>
      </c>
      <c r="AC7" s="7" t="s">
        <v>59</v>
      </c>
      <c r="AD7" s="7" t="s">
        <v>60</v>
      </c>
      <c r="AE7" s="7" t="s">
        <v>2</v>
      </c>
    </row>
    <row r="8" spans="1:32" ht="15" thickTop="1" x14ac:dyDescent="0.3">
      <c r="A8" s="8" t="s">
        <v>3</v>
      </c>
      <c r="B8" s="9">
        <v>498</v>
      </c>
      <c r="C8" s="9">
        <v>8</v>
      </c>
      <c r="D8" s="9">
        <v>111</v>
      </c>
      <c r="E8" s="9">
        <v>1</v>
      </c>
      <c r="F8" s="9"/>
      <c r="G8" s="9">
        <v>0</v>
      </c>
      <c r="H8" s="9">
        <v>9</v>
      </c>
      <c r="I8" s="9">
        <v>1</v>
      </c>
      <c r="J8" s="9">
        <v>1</v>
      </c>
      <c r="K8" s="9">
        <v>0</v>
      </c>
      <c r="L8" s="9">
        <v>2</v>
      </c>
      <c r="M8" s="9">
        <v>1434</v>
      </c>
      <c r="N8" s="9">
        <v>1</v>
      </c>
      <c r="O8" s="9">
        <v>8</v>
      </c>
      <c r="P8" s="9">
        <v>7</v>
      </c>
      <c r="Q8" s="9"/>
      <c r="R8" s="9">
        <v>222</v>
      </c>
      <c r="S8" s="9"/>
      <c r="T8" s="9"/>
      <c r="U8" s="9">
        <v>11</v>
      </c>
      <c r="V8" s="9">
        <v>2</v>
      </c>
      <c r="W8" s="9">
        <v>383</v>
      </c>
      <c r="X8" s="9">
        <v>23</v>
      </c>
      <c r="Y8" s="9">
        <v>101</v>
      </c>
      <c r="Z8" s="9">
        <v>18</v>
      </c>
      <c r="AA8" s="9">
        <v>6</v>
      </c>
      <c r="AB8" s="9">
        <v>183</v>
      </c>
      <c r="AC8" s="18">
        <f>SUM(B8:AB8)</f>
        <v>3030</v>
      </c>
      <c r="AD8" s="18">
        <f>+AE8-AC8</f>
        <v>888</v>
      </c>
      <c r="AE8" s="10">
        <v>3918</v>
      </c>
      <c r="AF8" s="15"/>
    </row>
    <row r="9" spans="1:32" x14ac:dyDescent="0.3">
      <c r="A9" s="8" t="s">
        <v>4</v>
      </c>
      <c r="B9" s="9">
        <v>25588</v>
      </c>
      <c r="C9" s="9">
        <v>497</v>
      </c>
      <c r="D9" s="9">
        <v>1666</v>
      </c>
      <c r="E9" s="9">
        <v>1718</v>
      </c>
      <c r="F9" s="9"/>
      <c r="G9" s="9">
        <v>513</v>
      </c>
      <c r="H9" s="9">
        <v>1561</v>
      </c>
      <c r="I9" s="9">
        <v>732</v>
      </c>
      <c r="J9" s="9">
        <v>42</v>
      </c>
      <c r="K9" s="9">
        <v>22</v>
      </c>
      <c r="L9" s="9">
        <v>824</v>
      </c>
      <c r="M9" s="9">
        <v>14564</v>
      </c>
      <c r="N9" s="9">
        <v>769</v>
      </c>
      <c r="O9" s="9">
        <v>2171</v>
      </c>
      <c r="P9" s="9">
        <v>854</v>
      </c>
      <c r="Q9" s="9">
        <v>1</v>
      </c>
      <c r="R9" s="9">
        <v>16801</v>
      </c>
      <c r="S9" s="9">
        <v>410</v>
      </c>
      <c r="T9" s="9">
        <v>10</v>
      </c>
      <c r="U9" s="9">
        <v>12</v>
      </c>
      <c r="V9" s="9">
        <v>294</v>
      </c>
      <c r="W9" s="9">
        <v>5254</v>
      </c>
      <c r="X9" s="9">
        <v>6965</v>
      </c>
      <c r="Y9" s="9">
        <v>7270</v>
      </c>
      <c r="Z9" s="9">
        <v>5027</v>
      </c>
      <c r="AA9" s="9">
        <v>4531</v>
      </c>
      <c r="AB9" s="9">
        <v>1226</v>
      </c>
      <c r="AC9" s="18">
        <f t="shared" ref="AC9:AC30" si="0">SUM(B9:AB9)</f>
        <v>99322</v>
      </c>
      <c r="AD9" s="18">
        <f t="shared" ref="AD9:AD30" si="1">+AE9-AC9</f>
        <v>65639</v>
      </c>
      <c r="AE9" s="10">
        <v>164961</v>
      </c>
    </row>
    <row r="10" spans="1:32" x14ac:dyDescent="0.3">
      <c r="A10" s="8" t="s">
        <v>5</v>
      </c>
      <c r="B10" s="9">
        <v>994</v>
      </c>
      <c r="C10" s="9">
        <v>11</v>
      </c>
      <c r="D10" s="9">
        <v>458</v>
      </c>
      <c r="E10" s="9">
        <v>14</v>
      </c>
      <c r="F10" s="9"/>
      <c r="G10" s="9">
        <v>2</v>
      </c>
      <c r="H10" s="9">
        <v>66</v>
      </c>
      <c r="I10" s="9"/>
      <c r="J10" s="9">
        <v>0</v>
      </c>
      <c r="K10" s="9">
        <v>1</v>
      </c>
      <c r="L10" s="9"/>
      <c r="M10" s="9">
        <v>11320</v>
      </c>
      <c r="N10" s="9">
        <v>0</v>
      </c>
      <c r="O10" s="9">
        <v>0</v>
      </c>
      <c r="P10" s="9">
        <v>2</v>
      </c>
      <c r="Q10" s="9"/>
      <c r="R10" s="9">
        <v>1291</v>
      </c>
      <c r="S10" s="9"/>
      <c r="T10" s="9"/>
      <c r="U10" s="9">
        <v>16</v>
      </c>
      <c r="V10" s="9"/>
      <c r="W10" s="9">
        <v>1340</v>
      </c>
      <c r="X10" s="9">
        <v>66</v>
      </c>
      <c r="Y10" s="9">
        <v>25</v>
      </c>
      <c r="Z10" s="9">
        <v>1</v>
      </c>
      <c r="AA10" s="9">
        <v>0</v>
      </c>
      <c r="AB10" s="9">
        <v>82</v>
      </c>
      <c r="AC10" s="18">
        <f t="shared" si="0"/>
        <v>15689</v>
      </c>
      <c r="AD10" s="18">
        <f t="shared" si="1"/>
        <v>329</v>
      </c>
      <c r="AE10" s="10">
        <v>16018</v>
      </c>
    </row>
    <row r="11" spans="1:32" x14ac:dyDescent="0.3">
      <c r="A11" s="8" t="s">
        <v>6</v>
      </c>
      <c r="B11" s="9">
        <v>18744</v>
      </c>
      <c r="C11" s="9">
        <v>251</v>
      </c>
      <c r="D11" s="9">
        <v>4624</v>
      </c>
      <c r="E11" s="9">
        <v>86</v>
      </c>
      <c r="F11" s="9"/>
      <c r="G11" s="9">
        <v>0</v>
      </c>
      <c r="H11" s="9">
        <v>1084</v>
      </c>
      <c r="I11" s="9">
        <v>766</v>
      </c>
      <c r="J11" s="9">
        <v>37</v>
      </c>
      <c r="K11" s="9">
        <v>109</v>
      </c>
      <c r="L11" s="9">
        <v>236</v>
      </c>
      <c r="M11" s="9">
        <v>5553</v>
      </c>
      <c r="N11" s="9">
        <v>137</v>
      </c>
      <c r="O11" s="9">
        <v>775</v>
      </c>
      <c r="P11" s="9">
        <v>2146</v>
      </c>
      <c r="Q11" s="9"/>
      <c r="R11" s="9">
        <v>5761</v>
      </c>
      <c r="S11" s="9">
        <v>211</v>
      </c>
      <c r="T11" s="9">
        <v>294</v>
      </c>
      <c r="U11" s="9">
        <v>10</v>
      </c>
      <c r="V11" s="9">
        <v>23</v>
      </c>
      <c r="W11" s="9">
        <v>8590</v>
      </c>
      <c r="X11" s="9">
        <v>4150</v>
      </c>
      <c r="Y11" s="9">
        <v>685</v>
      </c>
      <c r="Z11" s="9">
        <v>992</v>
      </c>
      <c r="AA11" s="9">
        <v>194</v>
      </c>
      <c r="AB11" s="9">
        <v>1114</v>
      </c>
      <c r="AC11" s="18">
        <f t="shared" si="0"/>
        <v>56572</v>
      </c>
      <c r="AD11" s="18">
        <f t="shared" si="1"/>
        <v>36973</v>
      </c>
      <c r="AE11" s="10">
        <v>93545</v>
      </c>
    </row>
    <row r="12" spans="1:32" x14ac:dyDescent="0.3">
      <c r="A12" s="8" t="s">
        <v>7</v>
      </c>
      <c r="B12" s="9">
        <v>31152</v>
      </c>
      <c r="C12" s="9">
        <v>1539</v>
      </c>
      <c r="D12" s="9">
        <v>2953</v>
      </c>
      <c r="E12" s="9">
        <v>222</v>
      </c>
      <c r="F12" s="9">
        <v>5</v>
      </c>
      <c r="G12" s="9">
        <v>387</v>
      </c>
      <c r="H12" s="9">
        <v>1210</v>
      </c>
      <c r="I12" s="9">
        <v>420</v>
      </c>
      <c r="J12" s="9">
        <v>78</v>
      </c>
      <c r="K12" s="9">
        <v>312</v>
      </c>
      <c r="L12" s="9">
        <v>428</v>
      </c>
      <c r="M12" s="9">
        <v>46424</v>
      </c>
      <c r="N12" s="9">
        <v>668</v>
      </c>
      <c r="O12" s="9">
        <v>1517</v>
      </c>
      <c r="P12" s="9">
        <v>466</v>
      </c>
      <c r="Q12" s="9"/>
      <c r="R12" s="9">
        <v>18340</v>
      </c>
      <c r="S12" s="9">
        <v>269</v>
      </c>
      <c r="T12" s="9">
        <v>228</v>
      </c>
      <c r="U12" s="9">
        <v>241</v>
      </c>
      <c r="V12" s="9">
        <v>22</v>
      </c>
      <c r="W12" s="9">
        <v>11698</v>
      </c>
      <c r="X12" s="9">
        <v>2752</v>
      </c>
      <c r="Y12" s="9">
        <v>3304</v>
      </c>
      <c r="Z12" s="9">
        <v>1305</v>
      </c>
      <c r="AA12" s="9">
        <v>2368</v>
      </c>
      <c r="AB12" s="9">
        <v>1697</v>
      </c>
      <c r="AC12" s="18">
        <f t="shared" si="0"/>
        <v>130005</v>
      </c>
      <c r="AD12" s="18">
        <f t="shared" si="1"/>
        <v>20374</v>
      </c>
      <c r="AE12" s="10">
        <v>150379</v>
      </c>
    </row>
    <row r="13" spans="1:32" x14ac:dyDescent="0.3">
      <c r="A13" s="8" t="s">
        <v>8</v>
      </c>
      <c r="B13" s="9">
        <v>89447</v>
      </c>
      <c r="C13" s="9">
        <v>6825</v>
      </c>
      <c r="D13" s="9">
        <v>11878</v>
      </c>
      <c r="E13" s="9">
        <v>57</v>
      </c>
      <c r="F13" s="9">
        <v>0</v>
      </c>
      <c r="G13" s="9">
        <v>1173</v>
      </c>
      <c r="H13" s="9">
        <v>3056</v>
      </c>
      <c r="I13" s="9">
        <v>1539</v>
      </c>
      <c r="J13" s="9">
        <v>474</v>
      </c>
      <c r="K13" s="9">
        <v>144</v>
      </c>
      <c r="L13" s="9">
        <v>2506</v>
      </c>
      <c r="M13" s="9">
        <v>103134</v>
      </c>
      <c r="N13" s="9">
        <v>150</v>
      </c>
      <c r="O13" s="9">
        <v>2362</v>
      </c>
      <c r="P13" s="9">
        <v>1249</v>
      </c>
      <c r="Q13" s="9"/>
      <c r="R13" s="9">
        <v>11333</v>
      </c>
      <c r="S13" s="9">
        <v>590</v>
      </c>
      <c r="T13" s="9">
        <v>362</v>
      </c>
      <c r="U13" s="9">
        <v>324</v>
      </c>
      <c r="V13" s="9">
        <v>48</v>
      </c>
      <c r="W13" s="9">
        <v>38508</v>
      </c>
      <c r="X13" s="9">
        <v>13950</v>
      </c>
      <c r="Y13" s="9">
        <v>11063</v>
      </c>
      <c r="Z13" s="9">
        <v>3771</v>
      </c>
      <c r="AA13" s="9">
        <v>426</v>
      </c>
      <c r="AB13" s="9">
        <v>4186</v>
      </c>
      <c r="AC13" s="18">
        <f t="shared" si="0"/>
        <v>308555</v>
      </c>
      <c r="AD13" s="18">
        <f t="shared" si="1"/>
        <v>45401</v>
      </c>
      <c r="AE13" s="10">
        <v>353956</v>
      </c>
    </row>
    <row r="14" spans="1:32" x14ac:dyDescent="0.3">
      <c r="A14" s="8" t="s">
        <v>9</v>
      </c>
      <c r="B14" s="9">
        <v>6790</v>
      </c>
      <c r="C14" s="9">
        <v>264</v>
      </c>
      <c r="D14" s="9">
        <v>2081</v>
      </c>
      <c r="E14" s="9">
        <v>3</v>
      </c>
      <c r="F14" s="9"/>
      <c r="G14" s="9">
        <v>61</v>
      </c>
      <c r="H14" s="9">
        <v>435</v>
      </c>
      <c r="I14" s="9">
        <v>226</v>
      </c>
      <c r="J14" s="9">
        <v>15</v>
      </c>
      <c r="K14" s="9">
        <v>6</v>
      </c>
      <c r="L14" s="9">
        <v>33</v>
      </c>
      <c r="M14" s="9">
        <v>7127</v>
      </c>
      <c r="N14" s="9">
        <v>20</v>
      </c>
      <c r="O14" s="9">
        <v>159</v>
      </c>
      <c r="P14" s="9">
        <v>683</v>
      </c>
      <c r="Q14" s="9"/>
      <c r="R14" s="9">
        <v>3921</v>
      </c>
      <c r="S14" s="9">
        <v>32</v>
      </c>
      <c r="T14" s="9">
        <v>61</v>
      </c>
      <c r="U14" s="9">
        <v>67</v>
      </c>
      <c r="V14" s="9">
        <v>105</v>
      </c>
      <c r="W14" s="9">
        <v>5215</v>
      </c>
      <c r="X14" s="9">
        <v>1280</v>
      </c>
      <c r="Y14" s="9">
        <v>1146</v>
      </c>
      <c r="Z14" s="9">
        <v>445</v>
      </c>
      <c r="AA14" s="9">
        <v>11</v>
      </c>
      <c r="AB14" s="9">
        <v>589</v>
      </c>
      <c r="AC14" s="18">
        <f t="shared" si="0"/>
        <v>30775</v>
      </c>
      <c r="AD14" s="18">
        <f t="shared" si="1"/>
        <v>15434</v>
      </c>
      <c r="AE14" s="10">
        <v>46209</v>
      </c>
    </row>
    <row r="15" spans="1:32" x14ac:dyDescent="0.3">
      <c r="A15" s="8" t="s">
        <v>10</v>
      </c>
      <c r="B15" s="9">
        <v>94108</v>
      </c>
      <c r="C15" s="9">
        <v>764</v>
      </c>
      <c r="D15" s="9">
        <v>8822</v>
      </c>
      <c r="E15" s="9">
        <v>47</v>
      </c>
      <c r="F15" s="9">
        <v>0</v>
      </c>
      <c r="G15" s="9">
        <v>368</v>
      </c>
      <c r="H15" s="9">
        <v>63</v>
      </c>
      <c r="I15" s="9"/>
      <c r="J15" s="9">
        <v>112</v>
      </c>
      <c r="K15" s="9">
        <v>44</v>
      </c>
      <c r="L15" s="9">
        <v>398</v>
      </c>
      <c r="M15" s="9">
        <v>19955</v>
      </c>
      <c r="N15" s="9">
        <v>74</v>
      </c>
      <c r="O15" s="9">
        <v>760</v>
      </c>
      <c r="P15" s="9">
        <v>9195</v>
      </c>
      <c r="Q15" s="9"/>
      <c r="R15" s="9">
        <v>4853</v>
      </c>
      <c r="S15" s="9">
        <v>17</v>
      </c>
      <c r="T15" s="9">
        <v>54</v>
      </c>
      <c r="U15" s="9">
        <v>140</v>
      </c>
      <c r="V15" s="9">
        <v>129</v>
      </c>
      <c r="W15" s="9">
        <v>13210</v>
      </c>
      <c r="X15" s="9">
        <v>3766</v>
      </c>
      <c r="Y15" s="9">
        <v>32664</v>
      </c>
      <c r="Z15" s="9">
        <v>478</v>
      </c>
      <c r="AA15" s="9">
        <v>223</v>
      </c>
      <c r="AB15" s="9">
        <v>1363</v>
      </c>
      <c r="AC15" s="18">
        <f t="shared" si="0"/>
        <v>191607</v>
      </c>
      <c r="AD15" s="18">
        <f t="shared" si="1"/>
        <v>125390</v>
      </c>
      <c r="AE15" s="10">
        <v>316997</v>
      </c>
    </row>
    <row r="16" spans="1:32" x14ac:dyDescent="0.3">
      <c r="A16" s="8" t="s">
        <v>11</v>
      </c>
      <c r="B16" s="9">
        <v>110743</v>
      </c>
      <c r="C16" s="9">
        <v>1986</v>
      </c>
      <c r="D16" s="9">
        <v>16087</v>
      </c>
      <c r="E16" s="9">
        <v>694</v>
      </c>
      <c r="F16" s="9">
        <v>337</v>
      </c>
      <c r="G16" s="9">
        <v>542</v>
      </c>
      <c r="H16" s="9">
        <v>12582</v>
      </c>
      <c r="I16" s="9">
        <v>3183</v>
      </c>
      <c r="J16" s="9">
        <v>293</v>
      </c>
      <c r="K16" s="9">
        <v>270</v>
      </c>
      <c r="L16" s="9">
        <v>5439</v>
      </c>
      <c r="M16" s="9">
        <v>46522</v>
      </c>
      <c r="N16" s="9">
        <v>1110</v>
      </c>
      <c r="O16" s="9">
        <v>2707</v>
      </c>
      <c r="P16" s="9">
        <v>7090</v>
      </c>
      <c r="Q16" s="9">
        <v>1</v>
      </c>
      <c r="R16" s="9">
        <v>8478</v>
      </c>
      <c r="S16" s="9">
        <v>1299</v>
      </c>
      <c r="T16" s="9">
        <v>2057</v>
      </c>
      <c r="U16" s="9">
        <v>97</v>
      </c>
      <c r="V16" s="9">
        <v>269</v>
      </c>
      <c r="W16" s="9">
        <v>65146</v>
      </c>
      <c r="X16" s="9">
        <v>22352</v>
      </c>
      <c r="Y16" s="9">
        <v>22847</v>
      </c>
      <c r="Z16" s="9">
        <v>4746</v>
      </c>
      <c r="AA16" s="9">
        <v>1495</v>
      </c>
      <c r="AB16" s="9">
        <v>10924</v>
      </c>
      <c r="AC16" s="18">
        <f t="shared" si="0"/>
        <v>349296</v>
      </c>
      <c r="AD16" s="18">
        <f t="shared" si="1"/>
        <v>152289</v>
      </c>
      <c r="AE16" s="10">
        <v>501585</v>
      </c>
    </row>
    <row r="17" spans="1:31" x14ac:dyDescent="0.3">
      <c r="A17" s="8" t="s">
        <v>12</v>
      </c>
      <c r="B17" s="9">
        <v>19296</v>
      </c>
      <c r="C17" s="9">
        <v>957</v>
      </c>
      <c r="D17" s="9">
        <v>1836</v>
      </c>
      <c r="E17" s="9">
        <v>68</v>
      </c>
      <c r="F17" s="9">
        <v>0</v>
      </c>
      <c r="G17" s="9">
        <v>109</v>
      </c>
      <c r="H17" s="9">
        <v>385</v>
      </c>
      <c r="I17" s="9">
        <v>7</v>
      </c>
      <c r="J17" s="9"/>
      <c r="K17" s="9">
        <v>2</v>
      </c>
      <c r="L17" s="9">
        <v>240</v>
      </c>
      <c r="M17" s="9">
        <v>23391</v>
      </c>
      <c r="N17" s="9">
        <v>19</v>
      </c>
      <c r="O17" s="9">
        <v>95</v>
      </c>
      <c r="P17" s="9">
        <v>192</v>
      </c>
      <c r="Q17" s="9"/>
      <c r="R17" s="9">
        <v>4094</v>
      </c>
      <c r="S17" s="9">
        <v>16</v>
      </c>
      <c r="T17" s="9">
        <v>1</v>
      </c>
      <c r="U17" s="9">
        <v>31</v>
      </c>
      <c r="V17" s="9">
        <v>0</v>
      </c>
      <c r="W17" s="9">
        <v>9177</v>
      </c>
      <c r="X17" s="9">
        <v>7387</v>
      </c>
      <c r="Y17" s="9">
        <v>982</v>
      </c>
      <c r="Z17" s="9">
        <v>663</v>
      </c>
      <c r="AA17" s="9">
        <v>281</v>
      </c>
      <c r="AB17" s="9">
        <v>1296</v>
      </c>
      <c r="AC17" s="18">
        <f t="shared" si="0"/>
        <v>70525</v>
      </c>
      <c r="AD17" s="18">
        <f t="shared" si="1"/>
        <v>5244</v>
      </c>
      <c r="AE17" s="10">
        <v>75769</v>
      </c>
    </row>
    <row r="18" spans="1:31" x14ac:dyDescent="0.3">
      <c r="A18" s="8" t="s">
        <v>13</v>
      </c>
      <c r="B18" s="9">
        <v>8543</v>
      </c>
      <c r="C18" s="9">
        <v>210</v>
      </c>
      <c r="D18" s="9">
        <v>501</v>
      </c>
      <c r="E18" s="9">
        <v>74</v>
      </c>
      <c r="F18" s="9"/>
      <c r="G18" s="9">
        <v>20</v>
      </c>
      <c r="H18" s="9">
        <v>955</v>
      </c>
      <c r="I18" s="9">
        <v>258</v>
      </c>
      <c r="J18" s="9">
        <v>19</v>
      </c>
      <c r="K18" s="9">
        <v>2</v>
      </c>
      <c r="L18" s="9">
        <v>412</v>
      </c>
      <c r="M18" s="9">
        <v>6605</v>
      </c>
      <c r="N18" s="9">
        <v>73</v>
      </c>
      <c r="O18" s="9">
        <v>2</v>
      </c>
      <c r="P18" s="9">
        <v>117</v>
      </c>
      <c r="Q18" s="9">
        <v>0</v>
      </c>
      <c r="R18" s="9">
        <v>1796</v>
      </c>
      <c r="S18" s="9">
        <v>13</v>
      </c>
      <c r="T18" s="9">
        <v>16</v>
      </c>
      <c r="U18" s="9">
        <v>3</v>
      </c>
      <c r="V18" s="9">
        <v>5</v>
      </c>
      <c r="W18" s="9">
        <v>467</v>
      </c>
      <c r="X18" s="9">
        <v>426</v>
      </c>
      <c r="Y18" s="9">
        <v>1424</v>
      </c>
      <c r="Z18" s="9">
        <v>130</v>
      </c>
      <c r="AA18" s="9">
        <v>51</v>
      </c>
      <c r="AB18" s="9">
        <v>173</v>
      </c>
      <c r="AC18" s="18">
        <f t="shared" si="0"/>
        <v>22295</v>
      </c>
      <c r="AD18" s="18">
        <f t="shared" si="1"/>
        <v>760</v>
      </c>
      <c r="AE18" s="10">
        <v>23055</v>
      </c>
    </row>
    <row r="19" spans="1:31" x14ac:dyDescent="0.3">
      <c r="A19" s="8" t="s">
        <v>14</v>
      </c>
      <c r="B19" s="9">
        <v>2142</v>
      </c>
      <c r="C19" s="9">
        <v>138</v>
      </c>
      <c r="D19" s="9">
        <v>612</v>
      </c>
      <c r="E19" s="9">
        <v>5</v>
      </c>
      <c r="F19" s="9">
        <v>0</v>
      </c>
      <c r="G19" s="9">
        <v>2</v>
      </c>
      <c r="H19" s="9">
        <v>122</v>
      </c>
      <c r="I19" s="9">
        <v>143</v>
      </c>
      <c r="J19" s="9"/>
      <c r="K19" s="9"/>
      <c r="L19" s="9">
        <v>127</v>
      </c>
      <c r="M19" s="9">
        <v>2832</v>
      </c>
      <c r="N19" s="9">
        <v>9</v>
      </c>
      <c r="O19" s="9">
        <v>76</v>
      </c>
      <c r="P19" s="9">
        <v>428</v>
      </c>
      <c r="Q19" s="9"/>
      <c r="R19" s="9">
        <v>667</v>
      </c>
      <c r="S19" s="9">
        <v>1</v>
      </c>
      <c r="T19" s="9">
        <v>0</v>
      </c>
      <c r="U19" s="9">
        <v>60</v>
      </c>
      <c r="V19" s="9">
        <v>0</v>
      </c>
      <c r="W19" s="9">
        <v>7982</v>
      </c>
      <c r="X19" s="9">
        <v>2133</v>
      </c>
      <c r="Y19" s="9">
        <v>1574</v>
      </c>
      <c r="Z19" s="9">
        <v>246</v>
      </c>
      <c r="AA19" s="9">
        <v>5</v>
      </c>
      <c r="AB19" s="9">
        <v>784</v>
      </c>
      <c r="AC19" s="18">
        <f t="shared" si="0"/>
        <v>20088</v>
      </c>
      <c r="AD19" s="18">
        <f t="shared" si="1"/>
        <v>16883</v>
      </c>
      <c r="AE19" s="10">
        <v>36971</v>
      </c>
    </row>
    <row r="20" spans="1:31" x14ac:dyDescent="0.3">
      <c r="A20" s="8" t="s">
        <v>15</v>
      </c>
      <c r="B20" s="9">
        <v>83</v>
      </c>
      <c r="C20" s="9">
        <v>1</v>
      </c>
      <c r="D20" s="9">
        <v>19</v>
      </c>
      <c r="E20" s="9">
        <v>0</v>
      </c>
      <c r="F20" s="9"/>
      <c r="G20" s="9"/>
      <c r="H20" s="9">
        <v>2</v>
      </c>
      <c r="I20" s="9">
        <v>2</v>
      </c>
      <c r="J20" s="9"/>
      <c r="K20" s="9">
        <v>3</v>
      </c>
      <c r="L20" s="9"/>
      <c r="M20" s="9">
        <v>1358</v>
      </c>
      <c r="N20" s="9">
        <v>0</v>
      </c>
      <c r="O20" s="9">
        <v>0</v>
      </c>
      <c r="P20" s="9">
        <v>1</v>
      </c>
      <c r="Q20" s="9">
        <v>0</v>
      </c>
      <c r="R20" s="9">
        <v>138</v>
      </c>
      <c r="S20" s="9">
        <v>2</v>
      </c>
      <c r="T20" s="9">
        <v>0</v>
      </c>
      <c r="U20" s="9"/>
      <c r="V20" s="9">
        <v>1</v>
      </c>
      <c r="W20" s="9">
        <v>28</v>
      </c>
      <c r="X20" s="9">
        <v>10</v>
      </c>
      <c r="Y20" s="9">
        <v>314</v>
      </c>
      <c r="Z20" s="9">
        <v>58</v>
      </c>
      <c r="AA20" s="9">
        <v>0</v>
      </c>
      <c r="AB20" s="9">
        <v>3</v>
      </c>
      <c r="AC20" s="18">
        <f t="shared" si="0"/>
        <v>2023</v>
      </c>
      <c r="AD20" s="18">
        <f t="shared" si="1"/>
        <v>47</v>
      </c>
      <c r="AE20" s="10">
        <v>2070</v>
      </c>
    </row>
    <row r="21" spans="1:31" x14ac:dyDescent="0.3">
      <c r="A21" s="8" t="s">
        <v>16</v>
      </c>
      <c r="B21" s="9">
        <v>3892</v>
      </c>
      <c r="C21" s="9">
        <v>222</v>
      </c>
      <c r="D21" s="9">
        <v>359</v>
      </c>
      <c r="E21" s="9">
        <v>1</v>
      </c>
      <c r="F21" s="9"/>
      <c r="G21" s="9">
        <v>117</v>
      </c>
      <c r="H21" s="9">
        <v>4</v>
      </c>
      <c r="I21" s="9"/>
      <c r="J21" s="9">
        <v>37</v>
      </c>
      <c r="K21" s="9">
        <v>3</v>
      </c>
      <c r="L21" s="9">
        <v>0</v>
      </c>
      <c r="M21" s="9">
        <v>2419</v>
      </c>
      <c r="N21" s="9">
        <v>233</v>
      </c>
      <c r="O21" s="9">
        <v>3</v>
      </c>
      <c r="P21" s="9">
        <v>547</v>
      </c>
      <c r="Q21" s="9">
        <v>0</v>
      </c>
      <c r="R21" s="9">
        <v>2321</v>
      </c>
      <c r="S21" s="9"/>
      <c r="T21" s="9">
        <v>0</v>
      </c>
      <c r="U21" s="9">
        <v>4</v>
      </c>
      <c r="V21" s="9">
        <v>0</v>
      </c>
      <c r="W21" s="9">
        <v>6179</v>
      </c>
      <c r="X21" s="9">
        <v>84</v>
      </c>
      <c r="Y21" s="9">
        <v>2049</v>
      </c>
      <c r="Z21" s="9">
        <v>3</v>
      </c>
      <c r="AA21" s="9">
        <v>23</v>
      </c>
      <c r="AB21" s="9">
        <v>18</v>
      </c>
      <c r="AC21" s="18">
        <f t="shared" si="0"/>
        <v>18518</v>
      </c>
      <c r="AD21" s="18">
        <f t="shared" si="1"/>
        <v>558</v>
      </c>
      <c r="AE21" s="10">
        <v>19076</v>
      </c>
    </row>
    <row r="22" spans="1:31" x14ac:dyDescent="0.3">
      <c r="A22" s="8" t="s">
        <v>17</v>
      </c>
      <c r="B22" s="9">
        <v>169623</v>
      </c>
      <c r="C22" s="9">
        <v>12642</v>
      </c>
      <c r="D22" s="9">
        <v>9868</v>
      </c>
      <c r="E22" s="9">
        <v>1794</v>
      </c>
      <c r="F22" s="9">
        <v>299</v>
      </c>
      <c r="G22" s="9">
        <v>1005</v>
      </c>
      <c r="H22" s="9">
        <v>13463</v>
      </c>
      <c r="I22" s="9">
        <v>4198</v>
      </c>
      <c r="J22" s="9">
        <v>180</v>
      </c>
      <c r="K22" s="9">
        <v>430</v>
      </c>
      <c r="L22" s="9">
        <v>11872</v>
      </c>
      <c r="M22" s="9">
        <v>119073</v>
      </c>
      <c r="N22" s="9">
        <v>1879</v>
      </c>
      <c r="O22" s="9">
        <v>7120</v>
      </c>
      <c r="P22" s="9">
        <v>6183</v>
      </c>
      <c r="Q22" s="9">
        <v>0</v>
      </c>
      <c r="R22" s="9">
        <v>67200</v>
      </c>
      <c r="S22" s="9">
        <v>636</v>
      </c>
      <c r="T22" s="9">
        <v>1150</v>
      </c>
      <c r="U22" s="9">
        <v>149</v>
      </c>
      <c r="V22" s="9">
        <v>295</v>
      </c>
      <c r="W22" s="9">
        <v>53996</v>
      </c>
      <c r="X22" s="9">
        <v>32124</v>
      </c>
      <c r="Y22" s="9">
        <v>9022</v>
      </c>
      <c r="Z22" s="9">
        <v>12696</v>
      </c>
      <c r="AA22" s="9">
        <v>1523</v>
      </c>
      <c r="AB22" s="9">
        <v>25664</v>
      </c>
      <c r="AC22" s="18">
        <f t="shared" si="0"/>
        <v>564084</v>
      </c>
      <c r="AD22" s="18">
        <f t="shared" si="1"/>
        <v>150756</v>
      </c>
      <c r="AE22" s="10">
        <v>714840</v>
      </c>
    </row>
    <row r="23" spans="1:31" x14ac:dyDescent="0.3">
      <c r="A23" s="8" t="s">
        <v>18</v>
      </c>
      <c r="B23" s="9">
        <v>14699</v>
      </c>
      <c r="C23" s="9">
        <v>555</v>
      </c>
      <c r="D23" s="9">
        <v>6</v>
      </c>
      <c r="E23" s="9">
        <v>17</v>
      </c>
      <c r="F23" s="9"/>
      <c r="G23" s="9">
        <v>88</v>
      </c>
      <c r="H23" s="9">
        <v>1567</v>
      </c>
      <c r="I23" s="9"/>
      <c r="J23" s="9">
        <v>10</v>
      </c>
      <c r="K23" s="9">
        <v>3</v>
      </c>
      <c r="L23" s="9">
        <v>676</v>
      </c>
      <c r="M23" s="9">
        <v>2429</v>
      </c>
      <c r="N23" s="9">
        <v>333</v>
      </c>
      <c r="O23" s="9">
        <v>26</v>
      </c>
      <c r="P23" s="9">
        <v>448</v>
      </c>
      <c r="Q23" s="9"/>
      <c r="R23" s="9">
        <v>902</v>
      </c>
      <c r="S23" s="9">
        <v>136</v>
      </c>
      <c r="T23" s="9">
        <v>9</v>
      </c>
      <c r="U23" s="9">
        <v>54</v>
      </c>
      <c r="V23" s="9"/>
      <c r="W23" s="9">
        <v>1400</v>
      </c>
      <c r="X23" s="9">
        <v>339</v>
      </c>
      <c r="Y23" s="9">
        <v>557</v>
      </c>
      <c r="Z23" s="9">
        <v>580</v>
      </c>
      <c r="AA23" s="9">
        <v>630</v>
      </c>
      <c r="AB23" s="9">
        <v>3313</v>
      </c>
      <c r="AC23" s="18">
        <f t="shared" si="0"/>
        <v>28777</v>
      </c>
      <c r="AD23" s="18">
        <f t="shared" si="1"/>
        <v>8361</v>
      </c>
      <c r="AE23" s="10">
        <v>37138</v>
      </c>
    </row>
    <row r="24" spans="1:31" x14ac:dyDescent="0.3">
      <c r="A24" s="8" t="s">
        <v>19</v>
      </c>
      <c r="B24" s="9">
        <v>41508</v>
      </c>
      <c r="C24" s="9">
        <v>6</v>
      </c>
      <c r="D24" s="9">
        <v>25808</v>
      </c>
      <c r="E24" s="9">
        <v>606</v>
      </c>
      <c r="F24" s="9">
        <v>105</v>
      </c>
      <c r="G24" s="9">
        <v>294</v>
      </c>
      <c r="H24" s="9">
        <v>1280</v>
      </c>
      <c r="I24" s="9">
        <v>33</v>
      </c>
      <c r="J24" s="9">
        <v>208</v>
      </c>
      <c r="K24" s="9">
        <v>80</v>
      </c>
      <c r="L24" s="9">
        <v>155</v>
      </c>
      <c r="M24" s="9">
        <v>97080</v>
      </c>
      <c r="N24" s="9">
        <v>473</v>
      </c>
      <c r="O24" s="9">
        <v>1423</v>
      </c>
      <c r="P24" s="9">
        <v>593</v>
      </c>
      <c r="Q24" s="9">
        <v>0</v>
      </c>
      <c r="R24" s="9">
        <v>16020</v>
      </c>
      <c r="S24" s="9">
        <v>4</v>
      </c>
      <c r="T24" s="9">
        <v>107</v>
      </c>
      <c r="U24" s="9">
        <v>42</v>
      </c>
      <c r="V24" s="9">
        <v>6</v>
      </c>
      <c r="W24" s="9">
        <v>9209</v>
      </c>
      <c r="X24" s="9">
        <v>12463</v>
      </c>
      <c r="Y24" s="9">
        <v>150835</v>
      </c>
      <c r="Z24" s="9">
        <v>3860</v>
      </c>
      <c r="AA24" s="9">
        <v>504</v>
      </c>
      <c r="AB24" s="9">
        <v>60</v>
      </c>
      <c r="AC24" s="18">
        <f t="shared" si="0"/>
        <v>362762</v>
      </c>
      <c r="AD24" s="18">
        <f t="shared" si="1"/>
        <v>11582</v>
      </c>
      <c r="AE24" s="10">
        <v>374344</v>
      </c>
    </row>
    <row r="25" spans="1:31" x14ac:dyDescent="0.3">
      <c r="A25" s="8" t="s">
        <v>20</v>
      </c>
      <c r="B25" s="9">
        <v>299083</v>
      </c>
      <c r="C25" s="9">
        <v>12255</v>
      </c>
      <c r="D25" s="9">
        <v>8687</v>
      </c>
      <c r="E25" s="9">
        <v>70</v>
      </c>
      <c r="F25" s="9">
        <v>6</v>
      </c>
      <c r="G25" s="9">
        <v>882</v>
      </c>
      <c r="H25" s="9">
        <v>16876</v>
      </c>
      <c r="I25" s="9">
        <v>6733</v>
      </c>
      <c r="J25" s="9">
        <v>368</v>
      </c>
      <c r="K25" s="9">
        <v>154</v>
      </c>
      <c r="L25" s="9">
        <v>588</v>
      </c>
      <c r="M25" s="9">
        <v>52548</v>
      </c>
      <c r="N25" s="9">
        <v>54</v>
      </c>
      <c r="O25" s="9">
        <v>8529</v>
      </c>
      <c r="P25" s="9">
        <v>3712</v>
      </c>
      <c r="Q25" s="9"/>
      <c r="R25" s="9">
        <v>11492</v>
      </c>
      <c r="S25" s="9">
        <v>1413</v>
      </c>
      <c r="T25" s="9">
        <v>758</v>
      </c>
      <c r="U25" s="9">
        <v>302</v>
      </c>
      <c r="V25" s="9">
        <v>93</v>
      </c>
      <c r="W25" s="9">
        <v>64227</v>
      </c>
      <c r="X25" s="9">
        <v>26435</v>
      </c>
      <c r="Y25" s="9">
        <v>3894</v>
      </c>
      <c r="Z25" s="9">
        <v>28530</v>
      </c>
      <c r="AA25" s="9">
        <v>3591</v>
      </c>
      <c r="AB25" s="9">
        <v>21576</v>
      </c>
      <c r="AC25" s="18">
        <f t="shared" si="0"/>
        <v>572856</v>
      </c>
      <c r="AD25" s="18">
        <f t="shared" si="1"/>
        <v>120990</v>
      </c>
      <c r="AE25" s="10">
        <v>693846</v>
      </c>
    </row>
    <row r="26" spans="1:31" x14ac:dyDescent="0.3">
      <c r="A26" s="8" t="s">
        <v>21</v>
      </c>
      <c r="B26" s="9">
        <v>253267</v>
      </c>
      <c r="C26" s="9">
        <v>11079</v>
      </c>
      <c r="D26" s="9">
        <v>13332</v>
      </c>
      <c r="E26" s="9">
        <v>370</v>
      </c>
      <c r="F26" s="9">
        <v>10</v>
      </c>
      <c r="G26" s="9">
        <v>2412</v>
      </c>
      <c r="H26" s="9">
        <v>12471</v>
      </c>
      <c r="I26" s="9">
        <v>4196</v>
      </c>
      <c r="J26" s="9">
        <v>1084</v>
      </c>
      <c r="K26" s="9">
        <v>667</v>
      </c>
      <c r="L26" s="9">
        <v>5679</v>
      </c>
      <c r="M26" s="9">
        <v>102267</v>
      </c>
      <c r="N26" s="9">
        <v>689</v>
      </c>
      <c r="O26" s="9">
        <v>5678</v>
      </c>
      <c r="P26" s="9">
        <v>5878</v>
      </c>
      <c r="Q26" s="9"/>
      <c r="R26" s="9">
        <v>55223</v>
      </c>
      <c r="S26" s="9">
        <v>1620</v>
      </c>
      <c r="T26" s="9">
        <v>1938</v>
      </c>
      <c r="U26" s="9">
        <v>403</v>
      </c>
      <c r="V26" s="9">
        <v>157</v>
      </c>
      <c r="W26" s="9">
        <v>79137</v>
      </c>
      <c r="X26" s="9">
        <v>41398</v>
      </c>
      <c r="Y26" s="9">
        <v>19228</v>
      </c>
      <c r="Z26" s="9">
        <v>21871</v>
      </c>
      <c r="AA26" s="9">
        <v>7814</v>
      </c>
      <c r="AB26" s="9">
        <v>13295</v>
      </c>
      <c r="AC26" s="18">
        <f t="shared" si="0"/>
        <v>661163</v>
      </c>
      <c r="AD26" s="18">
        <f t="shared" si="1"/>
        <v>134319</v>
      </c>
      <c r="AE26" s="10">
        <v>795482</v>
      </c>
    </row>
    <row r="27" spans="1:31" x14ac:dyDescent="0.3">
      <c r="A27" s="8" t="s">
        <v>22</v>
      </c>
      <c r="B27" s="9">
        <v>4075</v>
      </c>
      <c r="C27" s="9">
        <v>65</v>
      </c>
      <c r="D27" s="9">
        <v>341</v>
      </c>
      <c r="E27" s="9">
        <v>8</v>
      </c>
      <c r="F27" s="9"/>
      <c r="G27" s="9">
        <v>32</v>
      </c>
      <c r="H27" s="9">
        <v>38</v>
      </c>
      <c r="I27" s="9"/>
      <c r="J27" s="9">
        <v>6</v>
      </c>
      <c r="K27" s="9">
        <v>4</v>
      </c>
      <c r="L27" s="9">
        <v>0</v>
      </c>
      <c r="M27" s="9">
        <v>4899</v>
      </c>
      <c r="N27" s="9">
        <v>32</v>
      </c>
      <c r="O27" s="9">
        <v>2</v>
      </c>
      <c r="P27" s="9">
        <v>406</v>
      </c>
      <c r="Q27" s="9"/>
      <c r="R27" s="9">
        <v>412</v>
      </c>
      <c r="S27" s="9"/>
      <c r="T27" s="9">
        <v>7</v>
      </c>
      <c r="U27" s="9">
        <v>5</v>
      </c>
      <c r="V27" s="9">
        <v>8</v>
      </c>
      <c r="W27" s="9">
        <v>1181</v>
      </c>
      <c r="X27" s="9">
        <v>180</v>
      </c>
      <c r="Y27" s="9">
        <v>10939</v>
      </c>
      <c r="Z27" s="9">
        <v>10</v>
      </c>
      <c r="AA27" s="9">
        <v>0</v>
      </c>
      <c r="AB27" s="9">
        <v>176</v>
      </c>
      <c r="AC27" s="18">
        <f t="shared" si="0"/>
        <v>22826</v>
      </c>
      <c r="AD27" s="18">
        <f t="shared" si="1"/>
        <v>3529</v>
      </c>
      <c r="AE27" s="10">
        <v>26355</v>
      </c>
    </row>
    <row r="28" spans="1:31" x14ac:dyDescent="0.3">
      <c r="A28" s="8" t="s">
        <v>23</v>
      </c>
      <c r="B28" s="9">
        <v>174328</v>
      </c>
      <c r="C28" s="9">
        <v>6629</v>
      </c>
      <c r="D28" s="9">
        <v>14134</v>
      </c>
      <c r="E28" s="9">
        <v>1611</v>
      </c>
      <c r="F28" s="9"/>
      <c r="G28" s="9">
        <v>1812</v>
      </c>
      <c r="H28" s="9">
        <v>12039</v>
      </c>
      <c r="I28" s="9">
        <v>5127</v>
      </c>
      <c r="J28" s="9">
        <v>983</v>
      </c>
      <c r="K28" s="9">
        <v>773</v>
      </c>
      <c r="L28" s="9">
        <v>7040</v>
      </c>
      <c r="M28" s="9">
        <v>83374</v>
      </c>
      <c r="N28" s="9">
        <v>238</v>
      </c>
      <c r="O28" s="9">
        <v>6256</v>
      </c>
      <c r="P28" s="9">
        <v>7694</v>
      </c>
      <c r="Q28" s="9"/>
      <c r="R28" s="9">
        <v>36169</v>
      </c>
      <c r="S28" s="9">
        <v>3785</v>
      </c>
      <c r="T28" s="9">
        <v>4825</v>
      </c>
      <c r="U28" s="9">
        <v>651</v>
      </c>
      <c r="V28" s="9">
        <v>257</v>
      </c>
      <c r="W28" s="9">
        <v>77456</v>
      </c>
      <c r="X28" s="9">
        <v>48377</v>
      </c>
      <c r="Y28" s="9">
        <v>21612</v>
      </c>
      <c r="Z28" s="9">
        <v>14672</v>
      </c>
      <c r="AA28" s="9">
        <v>9918</v>
      </c>
      <c r="AB28" s="9">
        <v>13977</v>
      </c>
      <c r="AC28" s="18">
        <f t="shared" si="0"/>
        <v>553737</v>
      </c>
      <c r="AD28" s="18">
        <f t="shared" si="1"/>
        <v>80417</v>
      </c>
      <c r="AE28" s="10">
        <v>634154</v>
      </c>
    </row>
    <row r="29" spans="1:31" x14ac:dyDescent="0.3">
      <c r="A29" s="8" t="s">
        <v>24</v>
      </c>
      <c r="B29" s="9">
        <v>24646</v>
      </c>
      <c r="C29" s="9">
        <v>9</v>
      </c>
      <c r="D29" s="9">
        <v>5749</v>
      </c>
      <c r="E29" s="9">
        <v>91</v>
      </c>
      <c r="F29" s="9"/>
      <c r="G29" s="9">
        <v>190</v>
      </c>
      <c r="H29" s="9">
        <v>758</v>
      </c>
      <c r="I29" s="9"/>
      <c r="J29" s="9"/>
      <c r="K29" s="9">
        <v>12</v>
      </c>
      <c r="L29" s="9">
        <v>252</v>
      </c>
      <c r="M29" s="9">
        <v>24743</v>
      </c>
      <c r="N29" s="9">
        <v>11</v>
      </c>
      <c r="O29" s="9">
        <v>8</v>
      </c>
      <c r="P29" s="9">
        <v>2396</v>
      </c>
      <c r="Q29" s="9"/>
      <c r="R29" s="9">
        <v>1461</v>
      </c>
      <c r="S29" s="9"/>
      <c r="T29" s="9">
        <v>4</v>
      </c>
      <c r="U29" s="9">
        <v>39</v>
      </c>
      <c r="V29" s="9">
        <v>743</v>
      </c>
      <c r="W29" s="9">
        <v>16379</v>
      </c>
      <c r="X29" s="9">
        <v>926</v>
      </c>
      <c r="Y29" s="9">
        <v>23621</v>
      </c>
      <c r="Z29" s="9">
        <v>155</v>
      </c>
      <c r="AA29" s="9">
        <v>16</v>
      </c>
      <c r="AB29" s="9">
        <v>257</v>
      </c>
      <c r="AC29" s="18">
        <f t="shared" si="0"/>
        <v>102466</v>
      </c>
      <c r="AD29" s="18">
        <f t="shared" si="1"/>
        <v>6060</v>
      </c>
      <c r="AE29" s="10">
        <v>108526</v>
      </c>
    </row>
    <row r="30" spans="1:31" x14ac:dyDescent="0.3">
      <c r="A30" s="8" t="s">
        <v>25</v>
      </c>
      <c r="B30" s="9">
        <v>21823</v>
      </c>
      <c r="C30" s="9">
        <v>1579</v>
      </c>
      <c r="D30" s="9">
        <v>4682</v>
      </c>
      <c r="E30" s="9">
        <v>404</v>
      </c>
      <c r="F30" s="9">
        <v>16</v>
      </c>
      <c r="G30" s="9">
        <v>102</v>
      </c>
      <c r="H30" s="9">
        <v>1350</v>
      </c>
      <c r="I30" s="9">
        <v>105</v>
      </c>
      <c r="J30" s="9">
        <v>167</v>
      </c>
      <c r="K30" s="9">
        <v>12</v>
      </c>
      <c r="L30" s="9">
        <v>527</v>
      </c>
      <c r="M30" s="9">
        <v>34810</v>
      </c>
      <c r="N30" s="9">
        <v>278</v>
      </c>
      <c r="O30" s="9">
        <v>399</v>
      </c>
      <c r="P30" s="9">
        <v>973</v>
      </c>
      <c r="Q30" s="9">
        <v>0</v>
      </c>
      <c r="R30" s="9">
        <v>5750</v>
      </c>
      <c r="S30" s="9">
        <v>526</v>
      </c>
      <c r="T30" s="9">
        <v>226</v>
      </c>
      <c r="U30" s="9">
        <v>274</v>
      </c>
      <c r="V30" s="9">
        <v>61</v>
      </c>
      <c r="W30" s="9">
        <v>20069</v>
      </c>
      <c r="X30" s="9">
        <v>6502</v>
      </c>
      <c r="Y30" s="9">
        <v>29416</v>
      </c>
      <c r="Z30" s="9">
        <v>3411</v>
      </c>
      <c r="AA30" s="9">
        <v>669</v>
      </c>
      <c r="AB30" s="9">
        <v>3294</v>
      </c>
      <c r="AC30" s="18">
        <f t="shared" si="0"/>
        <v>137425</v>
      </c>
      <c r="AD30" s="18">
        <f t="shared" si="1"/>
        <v>39366</v>
      </c>
      <c r="AE30" s="10">
        <v>176791</v>
      </c>
    </row>
    <row r="31" spans="1:31" ht="15" thickBot="1" x14ac:dyDescent="0.35">
      <c r="A31" s="11" t="s">
        <v>26</v>
      </c>
      <c r="B31" s="12">
        <f t="shared" ref="B31:AD31" si="2">SUM(B8:B30)</f>
        <v>1415072</v>
      </c>
      <c r="C31" s="12">
        <f t="shared" si="2"/>
        <v>58492</v>
      </c>
      <c r="D31" s="12">
        <f t="shared" si="2"/>
        <v>134614</v>
      </c>
      <c r="E31" s="12">
        <f t="shared" si="2"/>
        <v>7961</v>
      </c>
      <c r="F31" s="12">
        <f t="shared" si="2"/>
        <v>778</v>
      </c>
      <c r="G31" s="12">
        <f t="shared" si="2"/>
        <v>10111</v>
      </c>
      <c r="H31" s="12">
        <f t="shared" si="2"/>
        <v>81376</v>
      </c>
      <c r="I31" s="12">
        <f t="shared" si="2"/>
        <v>27669</v>
      </c>
      <c r="J31" s="12">
        <f t="shared" si="2"/>
        <v>4114</v>
      </c>
      <c r="K31" s="12">
        <f t="shared" si="2"/>
        <v>3053</v>
      </c>
      <c r="L31" s="12">
        <f t="shared" si="2"/>
        <v>37434</v>
      </c>
      <c r="M31" s="12">
        <f t="shared" si="2"/>
        <v>813861</v>
      </c>
      <c r="N31" s="12">
        <f t="shared" si="2"/>
        <v>7250</v>
      </c>
      <c r="O31" s="12">
        <f t="shared" si="2"/>
        <v>40076</v>
      </c>
      <c r="P31" s="12">
        <f t="shared" si="2"/>
        <v>51260</v>
      </c>
      <c r="Q31" s="12">
        <f t="shared" si="2"/>
        <v>2</v>
      </c>
      <c r="R31" s="12">
        <f t="shared" si="2"/>
        <v>274645</v>
      </c>
      <c r="S31" s="12">
        <f t="shared" si="2"/>
        <v>10980</v>
      </c>
      <c r="T31" s="12">
        <f t="shared" si="2"/>
        <v>12107</v>
      </c>
      <c r="U31" s="12">
        <f t="shared" si="2"/>
        <v>2935</v>
      </c>
      <c r="V31" s="12">
        <f t="shared" si="2"/>
        <v>2518</v>
      </c>
      <c r="W31" s="12">
        <f t="shared" si="2"/>
        <v>496231</v>
      </c>
      <c r="X31" s="12">
        <f t="shared" si="2"/>
        <v>234088</v>
      </c>
      <c r="Y31" s="12">
        <f t="shared" si="2"/>
        <v>354572</v>
      </c>
      <c r="Z31" s="12">
        <f t="shared" si="2"/>
        <v>103668</v>
      </c>
      <c r="AA31" s="12">
        <f t="shared" si="2"/>
        <v>34279</v>
      </c>
      <c r="AB31" s="12">
        <f t="shared" si="2"/>
        <v>105250</v>
      </c>
      <c r="AC31" s="12">
        <f t="shared" si="2"/>
        <v>4324396</v>
      </c>
      <c r="AD31" s="12">
        <f t="shared" si="2"/>
        <v>1041589</v>
      </c>
      <c r="AE31" s="12">
        <v>5365985</v>
      </c>
    </row>
    <row r="32" spans="1:31" ht="15" thickTop="1" x14ac:dyDescent="0.3">
      <c r="A32" s="13" t="s">
        <v>27</v>
      </c>
      <c r="B32" s="13">
        <v>11093</v>
      </c>
      <c r="C32" s="13">
        <v>2218</v>
      </c>
      <c r="D32" s="13">
        <v>2142</v>
      </c>
      <c r="E32" s="13">
        <v>309</v>
      </c>
      <c r="F32" s="13">
        <v>4</v>
      </c>
      <c r="G32" s="13">
        <v>276</v>
      </c>
      <c r="H32" s="13">
        <v>2029</v>
      </c>
      <c r="I32" s="13">
        <v>360</v>
      </c>
      <c r="J32" s="13">
        <v>133</v>
      </c>
      <c r="K32" s="13">
        <v>320</v>
      </c>
      <c r="L32" s="13">
        <v>1380</v>
      </c>
      <c r="M32" s="13">
        <v>63969</v>
      </c>
      <c r="N32" s="13">
        <v>583</v>
      </c>
      <c r="O32" s="13">
        <v>673</v>
      </c>
      <c r="P32" s="13">
        <v>169</v>
      </c>
      <c r="Q32" s="13">
        <v>13</v>
      </c>
      <c r="R32" s="13">
        <v>6218</v>
      </c>
      <c r="S32" s="13">
        <v>192</v>
      </c>
      <c r="T32" s="13">
        <v>895</v>
      </c>
      <c r="U32" s="13">
        <v>229</v>
      </c>
      <c r="V32" s="13">
        <v>88</v>
      </c>
      <c r="W32" s="13">
        <v>27200</v>
      </c>
      <c r="X32" s="13">
        <v>2281</v>
      </c>
      <c r="Y32" s="13">
        <v>8339</v>
      </c>
      <c r="Z32" s="13">
        <v>913</v>
      </c>
      <c r="AA32" s="13">
        <v>1608</v>
      </c>
      <c r="AB32" s="13">
        <v>452</v>
      </c>
      <c r="AC32" s="18">
        <f t="shared" ref="AC32:AC60" si="3">SUM(B32:AB32)</f>
        <v>134086</v>
      </c>
      <c r="AD32" s="18">
        <f t="shared" ref="AD32:AD60" si="4">+AE32-AC32</f>
        <v>15614</v>
      </c>
      <c r="AE32" s="10">
        <v>149700</v>
      </c>
    </row>
    <row r="33" spans="1:31" x14ac:dyDescent="0.3">
      <c r="A33" s="13" t="s">
        <v>28</v>
      </c>
      <c r="B33" s="13">
        <v>20522</v>
      </c>
      <c r="C33" s="13">
        <v>1325</v>
      </c>
      <c r="D33" s="13">
        <v>2372</v>
      </c>
      <c r="E33" s="13">
        <v>21</v>
      </c>
      <c r="F33" s="13">
        <v>5</v>
      </c>
      <c r="G33" s="13">
        <v>178</v>
      </c>
      <c r="H33" s="13">
        <v>268</v>
      </c>
      <c r="I33" s="13">
        <v>281</v>
      </c>
      <c r="J33" s="13">
        <v>102</v>
      </c>
      <c r="K33" s="13">
        <v>25</v>
      </c>
      <c r="L33" s="13">
        <v>131</v>
      </c>
      <c r="M33" s="13">
        <v>11706</v>
      </c>
      <c r="N33" s="13">
        <v>332</v>
      </c>
      <c r="O33" s="13">
        <v>492</v>
      </c>
      <c r="P33" s="13">
        <v>161</v>
      </c>
      <c r="Q33" s="13"/>
      <c r="R33" s="13">
        <v>7279</v>
      </c>
      <c r="S33" s="13">
        <v>108</v>
      </c>
      <c r="T33" s="13">
        <v>99</v>
      </c>
      <c r="U33" s="13">
        <v>103</v>
      </c>
      <c r="V33" s="13">
        <v>8</v>
      </c>
      <c r="W33" s="13">
        <v>2477</v>
      </c>
      <c r="X33" s="13">
        <v>2592</v>
      </c>
      <c r="Y33" s="13">
        <v>1489</v>
      </c>
      <c r="Z33" s="13">
        <v>1758</v>
      </c>
      <c r="AA33" s="13">
        <v>331</v>
      </c>
      <c r="AB33" s="13">
        <v>428</v>
      </c>
      <c r="AC33" s="18">
        <f t="shared" si="3"/>
        <v>54593</v>
      </c>
      <c r="AD33" s="18">
        <f t="shared" si="4"/>
        <v>5193</v>
      </c>
      <c r="AE33" s="10">
        <v>59786</v>
      </c>
    </row>
    <row r="34" spans="1:31" x14ac:dyDescent="0.3">
      <c r="A34" s="13" t="s">
        <v>29</v>
      </c>
      <c r="B34" s="13">
        <v>27739</v>
      </c>
      <c r="C34" s="13">
        <v>1168</v>
      </c>
      <c r="D34" s="13">
        <v>2024</v>
      </c>
      <c r="E34" s="13">
        <v>232</v>
      </c>
      <c r="F34" s="13"/>
      <c r="G34" s="13">
        <v>525</v>
      </c>
      <c r="H34" s="13">
        <v>353</v>
      </c>
      <c r="I34" s="13">
        <v>766</v>
      </c>
      <c r="J34" s="13">
        <v>346</v>
      </c>
      <c r="K34" s="13">
        <v>500</v>
      </c>
      <c r="L34" s="13">
        <v>549</v>
      </c>
      <c r="M34" s="13">
        <v>4580</v>
      </c>
      <c r="N34" s="13">
        <v>87</v>
      </c>
      <c r="O34" s="13">
        <v>671</v>
      </c>
      <c r="P34" s="13">
        <v>1013</v>
      </c>
      <c r="Q34" s="13">
        <v>1</v>
      </c>
      <c r="R34" s="13">
        <v>4484</v>
      </c>
      <c r="S34" s="13">
        <v>438</v>
      </c>
      <c r="T34" s="13">
        <v>249</v>
      </c>
      <c r="U34" s="13">
        <v>55</v>
      </c>
      <c r="V34" s="13">
        <v>33</v>
      </c>
      <c r="W34" s="13">
        <v>15090</v>
      </c>
      <c r="X34" s="13">
        <v>9137</v>
      </c>
      <c r="Y34" s="13">
        <v>1577</v>
      </c>
      <c r="Z34" s="13">
        <v>1263</v>
      </c>
      <c r="AA34" s="13">
        <v>593</v>
      </c>
      <c r="AB34" s="13">
        <v>508</v>
      </c>
      <c r="AC34" s="18">
        <f t="shared" si="3"/>
        <v>73981</v>
      </c>
      <c r="AD34" s="18">
        <f t="shared" si="4"/>
        <v>13519</v>
      </c>
      <c r="AE34" s="10">
        <v>87500</v>
      </c>
    </row>
    <row r="35" spans="1:31" x14ac:dyDescent="0.3">
      <c r="A35" s="13" t="s">
        <v>30</v>
      </c>
      <c r="B35" s="13">
        <v>26168</v>
      </c>
      <c r="C35" s="13">
        <v>1291</v>
      </c>
      <c r="D35" s="13">
        <v>2567</v>
      </c>
      <c r="E35" s="13">
        <v>168</v>
      </c>
      <c r="F35" s="13">
        <v>4</v>
      </c>
      <c r="G35" s="13">
        <v>160</v>
      </c>
      <c r="H35" s="13">
        <v>516</v>
      </c>
      <c r="I35" s="13">
        <v>844</v>
      </c>
      <c r="J35" s="13">
        <v>276</v>
      </c>
      <c r="K35" s="13">
        <v>1552</v>
      </c>
      <c r="L35" s="13">
        <v>1667</v>
      </c>
      <c r="M35" s="13">
        <v>16366</v>
      </c>
      <c r="N35" s="13">
        <v>603</v>
      </c>
      <c r="O35" s="13">
        <v>772</v>
      </c>
      <c r="P35" s="13">
        <v>141</v>
      </c>
      <c r="Q35" s="13"/>
      <c r="R35" s="13">
        <v>18822</v>
      </c>
      <c r="S35" s="13">
        <v>1141</v>
      </c>
      <c r="T35" s="13">
        <v>1954</v>
      </c>
      <c r="U35" s="13">
        <v>128</v>
      </c>
      <c r="V35" s="13">
        <v>83</v>
      </c>
      <c r="W35" s="13">
        <v>5119</v>
      </c>
      <c r="X35" s="13">
        <v>5281</v>
      </c>
      <c r="Y35" s="13">
        <v>5314</v>
      </c>
      <c r="Z35" s="13">
        <v>2265</v>
      </c>
      <c r="AA35" s="13">
        <v>845</v>
      </c>
      <c r="AB35" s="13">
        <v>777</v>
      </c>
      <c r="AC35" s="18">
        <f t="shared" si="3"/>
        <v>94824</v>
      </c>
      <c r="AD35" s="18">
        <f t="shared" si="4"/>
        <v>24869</v>
      </c>
      <c r="AE35" s="10">
        <v>119693</v>
      </c>
    </row>
    <row r="36" spans="1:31" x14ac:dyDescent="0.3">
      <c r="A36" s="13" t="s">
        <v>31</v>
      </c>
      <c r="B36" s="13">
        <v>6246</v>
      </c>
      <c r="C36" s="13">
        <v>187</v>
      </c>
      <c r="D36" s="13">
        <v>1294</v>
      </c>
      <c r="E36" s="13">
        <v>2</v>
      </c>
      <c r="F36" s="13">
        <v>1</v>
      </c>
      <c r="G36" s="13">
        <v>9</v>
      </c>
      <c r="H36" s="13">
        <v>402</v>
      </c>
      <c r="I36" s="13">
        <v>79</v>
      </c>
      <c r="J36" s="13">
        <v>15</v>
      </c>
      <c r="K36" s="13">
        <v>73</v>
      </c>
      <c r="L36" s="13">
        <v>139</v>
      </c>
      <c r="M36" s="13">
        <v>3173</v>
      </c>
      <c r="N36" s="13">
        <v>19</v>
      </c>
      <c r="O36" s="13">
        <v>6</v>
      </c>
      <c r="P36" s="13">
        <v>201</v>
      </c>
      <c r="Q36" s="13">
        <v>15</v>
      </c>
      <c r="R36" s="13">
        <v>2485</v>
      </c>
      <c r="S36" s="13">
        <v>29</v>
      </c>
      <c r="T36" s="13">
        <v>2</v>
      </c>
      <c r="U36" s="13">
        <v>33</v>
      </c>
      <c r="V36" s="13">
        <v>11</v>
      </c>
      <c r="W36" s="13">
        <v>2361</v>
      </c>
      <c r="X36" s="13">
        <v>504</v>
      </c>
      <c r="Y36" s="13">
        <v>1137</v>
      </c>
      <c r="Z36" s="13">
        <v>375</v>
      </c>
      <c r="AA36" s="13">
        <v>31</v>
      </c>
      <c r="AB36" s="13">
        <v>591</v>
      </c>
      <c r="AC36" s="18">
        <f t="shared" si="3"/>
        <v>19420</v>
      </c>
      <c r="AD36" s="18">
        <f t="shared" si="4"/>
        <v>8444</v>
      </c>
      <c r="AE36" s="10">
        <v>27864</v>
      </c>
    </row>
    <row r="37" spans="1:31" x14ac:dyDescent="0.3">
      <c r="A37" s="13" t="s">
        <v>32</v>
      </c>
      <c r="B37" s="13">
        <v>15857</v>
      </c>
      <c r="C37" s="13">
        <v>255</v>
      </c>
      <c r="D37" s="13">
        <v>3265</v>
      </c>
      <c r="E37" s="13">
        <v>23</v>
      </c>
      <c r="F37" s="13"/>
      <c r="G37" s="13">
        <v>14</v>
      </c>
      <c r="H37" s="13">
        <v>342</v>
      </c>
      <c r="I37" s="13">
        <v>264</v>
      </c>
      <c r="J37" s="13">
        <v>27</v>
      </c>
      <c r="K37" s="13">
        <v>54</v>
      </c>
      <c r="L37" s="13">
        <v>596</v>
      </c>
      <c r="M37" s="13">
        <v>7933</v>
      </c>
      <c r="N37" s="13">
        <v>109</v>
      </c>
      <c r="O37" s="13">
        <v>295</v>
      </c>
      <c r="P37" s="13">
        <v>959</v>
      </c>
      <c r="Q37" s="13"/>
      <c r="R37" s="13">
        <v>3158</v>
      </c>
      <c r="S37" s="13">
        <v>142</v>
      </c>
      <c r="T37" s="13">
        <v>132</v>
      </c>
      <c r="U37" s="13">
        <v>194</v>
      </c>
      <c r="V37" s="13">
        <v>206</v>
      </c>
      <c r="W37" s="13">
        <v>4040</v>
      </c>
      <c r="X37" s="13">
        <v>3048</v>
      </c>
      <c r="Y37" s="13">
        <v>5574</v>
      </c>
      <c r="Z37" s="13">
        <v>593</v>
      </c>
      <c r="AA37" s="13">
        <v>119</v>
      </c>
      <c r="AB37" s="13">
        <v>1040</v>
      </c>
      <c r="AC37" s="18">
        <f t="shared" si="3"/>
        <v>48239</v>
      </c>
      <c r="AD37" s="18">
        <f t="shared" si="4"/>
        <v>44947</v>
      </c>
      <c r="AE37" s="10">
        <v>93186</v>
      </c>
    </row>
    <row r="38" spans="1:31" x14ac:dyDescent="0.3">
      <c r="A38" s="13" t="s">
        <v>33</v>
      </c>
      <c r="B38" s="13">
        <v>22478</v>
      </c>
      <c r="C38" s="13">
        <v>1095</v>
      </c>
      <c r="D38" s="13">
        <v>1567</v>
      </c>
      <c r="E38" s="13">
        <v>111</v>
      </c>
      <c r="F38" s="13"/>
      <c r="G38" s="13">
        <v>129</v>
      </c>
      <c r="H38" s="13">
        <v>189</v>
      </c>
      <c r="I38" s="13">
        <v>433</v>
      </c>
      <c r="J38" s="13">
        <v>121</v>
      </c>
      <c r="K38" s="13">
        <v>92</v>
      </c>
      <c r="L38" s="13">
        <v>66</v>
      </c>
      <c r="M38" s="13">
        <v>10172</v>
      </c>
      <c r="N38" s="13">
        <v>11</v>
      </c>
      <c r="O38" s="13">
        <v>317</v>
      </c>
      <c r="P38" s="13">
        <v>454</v>
      </c>
      <c r="Q38" s="13">
        <v>0</v>
      </c>
      <c r="R38" s="13">
        <v>2160</v>
      </c>
      <c r="S38" s="13">
        <v>91</v>
      </c>
      <c r="T38" s="13">
        <v>106</v>
      </c>
      <c r="U38" s="13">
        <v>20</v>
      </c>
      <c r="V38" s="13">
        <v>0</v>
      </c>
      <c r="W38" s="13">
        <v>10213</v>
      </c>
      <c r="X38" s="13">
        <v>1510</v>
      </c>
      <c r="Y38" s="13">
        <v>1365</v>
      </c>
      <c r="Z38" s="13">
        <v>836</v>
      </c>
      <c r="AA38" s="13">
        <v>387</v>
      </c>
      <c r="AB38" s="13">
        <v>346</v>
      </c>
      <c r="AC38" s="18">
        <f t="shared" si="3"/>
        <v>54269</v>
      </c>
      <c r="AD38" s="18">
        <f t="shared" si="4"/>
        <v>14120</v>
      </c>
      <c r="AE38" s="10">
        <v>68389</v>
      </c>
    </row>
    <row r="39" spans="1:31" x14ac:dyDescent="0.3">
      <c r="A39" s="13" t="s">
        <v>34</v>
      </c>
      <c r="B39" s="13">
        <v>86554</v>
      </c>
      <c r="C39" s="13">
        <v>8927</v>
      </c>
      <c r="D39" s="13">
        <v>7305</v>
      </c>
      <c r="E39" s="13">
        <v>34</v>
      </c>
      <c r="F39" s="13"/>
      <c r="G39" s="13">
        <v>842</v>
      </c>
      <c r="H39" s="13">
        <v>2391</v>
      </c>
      <c r="I39" s="13">
        <v>2202</v>
      </c>
      <c r="J39" s="13">
        <v>527</v>
      </c>
      <c r="K39" s="13">
        <v>44</v>
      </c>
      <c r="L39" s="13">
        <v>920</v>
      </c>
      <c r="M39" s="13">
        <v>47726</v>
      </c>
      <c r="N39" s="13">
        <v>1</v>
      </c>
      <c r="O39" s="13">
        <v>1859</v>
      </c>
      <c r="P39" s="13">
        <v>2392</v>
      </c>
      <c r="Q39" s="13">
        <v>1</v>
      </c>
      <c r="R39" s="13">
        <v>27455</v>
      </c>
      <c r="S39" s="13">
        <v>292</v>
      </c>
      <c r="T39" s="13">
        <v>515</v>
      </c>
      <c r="U39" s="13">
        <v>210</v>
      </c>
      <c r="V39" s="13">
        <v>1</v>
      </c>
      <c r="W39" s="13">
        <v>17632</v>
      </c>
      <c r="X39" s="13">
        <v>11837</v>
      </c>
      <c r="Y39" s="13">
        <v>14845</v>
      </c>
      <c r="Z39" s="13">
        <v>7780</v>
      </c>
      <c r="AA39" s="13">
        <v>357</v>
      </c>
      <c r="AB39" s="13">
        <v>4403</v>
      </c>
      <c r="AC39" s="18">
        <f t="shared" si="3"/>
        <v>247052</v>
      </c>
      <c r="AD39" s="18">
        <f t="shared" si="4"/>
        <v>40064</v>
      </c>
      <c r="AE39" s="10">
        <v>287116</v>
      </c>
    </row>
    <row r="40" spans="1:31" x14ac:dyDescent="0.3">
      <c r="A40" s="13" t="s">
        <v>35</v>
      </c>
      <c r="B40" s="13">
        <v>50</v>
      </c>
      <c r="C40" s="13">
        <v>0</v>
      </c>
      <c r="D40" s="13">
        <v>0</v>
      </c>
      <c r="E40" s="13">
        <v>10</v>
      </c>
      <c r="F40" s="13"/>
      <c r="G40" s="13">
        <v>0</v>
      </c>
      <c r="H40" s="13">
        <v>33</v>
      </c>
      <c r="I40" s="13">
        <v>0</v>
      </c>
      <c r="J40" s="13">
        <v>0</v>
      </c>
      <c r="K40" s="13"/>
      <c r="L40" s="13"/>
      <c r="M40" s="13">
        <v>403</v>
      </c>
      <c r="N40" s="13">
        <v>1</v>
      </c>
      <c r="O40" s="13">
        <v>0</v>
      </c>
      <c r="P40" s="13">
        <v>0</v>
      </c>
      <c r="Q40" s="13"/>
      <c r="R40" s="13">
        <v>184</v>
      </c>
      <c r="S40" s="13"/>
      <c r="T40" s="13"/>
      <c r="U40" s="13">
        <v>0</v>
      </c>
      <c r="V40" s="13">
        <v>1</v>
      </c>
      <c r="W40" s="13">
        <v>53</v>
      </c>
      <c r="X40" s="13">
        <v>14</v>
      </c>
      <c r="Y40" s="13">
        <v>33</v>
      </c>
      <c r="Z40" s="13"/>
      <c r="AA40" s="13">
        <v>0</v>
      </c>
      <c r="AB40" s="13">
        <v>0</v>
      </c>
      <c r="AC40" s="18">
        <f t="shared" si="3"/>
        <v>782</v>
      </c>
      <c r="AD40" s="18">
        <f t="shared" si="4"/>
        <v>7</v>
      </c>
      <c r="AE40" s="10">
        <v>789</v>
      </c>
    </row>
    <row r="41" spans="1:31" x14ac:dyDescent="0.3">
      <c r="A41" s="13" t="s">
        <v>36</v>
      </c>
      <c r="B41" s="13">
        <v>111</v>
      </c>
      <c r="C41" s="13">
        <v>4</v>
      </c>
      <c r="D41" s="13">
        <v>142</v>
      </c>
      <c r="E41" s="13">
        <v>3</v>
      </c>
      <c r="F41" s="13"/>
      <c r="G41" s="13">
        <v>0</v>
      </c>
      <c r="H41" s="13">
        <v>137</v>
      </c>
      <c r="I41" s="13"/>
      <c r="J41" s="13">
        <v>1</v>
      </c>
      <c r="K41" s="13">
        <v>0</v>
      </c>
      <c r="L41" s="13">
        <v>1</v>
      </c>
      <c r="M41" s="13">
        <v>2327</v>
      </c>
      <c r="N41" s="13">
        <v>1</v>
      </c>
      <c r="O41" s="13">
        <v>0</v>
      </c>
      <c r="P41" s="13">
        <v>14</v>
      </c>
      <c r="Q41" s="13"/>
      <c r="R41" s="13">
        <v>313</v>
      </c>
      <c r="S41" s="13"/>
      <c r="T41" s="13"/>
      <c r="U41" s="13">
        <v>5</v>
      </c>
      <c r="V41" s="13"/>
      <c r="W41" s="13">
        <v>86</v>
      </c>
      <c r="X41" s="13">
        <v>11</v>
      </c>
      <c r="Y41" s="13">
        <v>223</v>
      </c>
      <c r="Z41" s="13">
        <v>50</v>
      </c>
      <c r="AA41" s="13">
        <v>7</v>
      </c>
      <c r="AB41" s="13">
        <v>87</v>
      </c>
      <c r="AC41" s="18">
        <f t="shared" si="3"/>
        <v>3523</v>
      </c>
      <c r="AD41" s="18">
        <f t="shared" si="4"/>
        <v>223</v>
      </c>
      <c r="AE41" s="10">
        <v>3746</v>
      </c>
    </row>
    <row r="42" spans="1:31" x14ac:dyDescent="0.3">
      <c r="A42" s="13" t="s">
        <v>37</v>
      </c>
      <c r="B42" s="13">
        <v>113</v>
      </c>
      <c r="C42" s="13">
        <v>1</v>
      </c>
      <c r="D42" s="13">
        <v>537</v>
      </c>
      <c r="E42" s="13">
        <v>11</v>
      </c>
      <c r="F42" s="13"/>
      <c r="G42" s="13">
        <v>8</v>
      </c>
      <c r="H42" s="13">
        <v>7</v>
      </c>
      <c r="I42" s="13">
        <v>161</v>
      </c>
      <c r="J42" s="13">
        <v>17</v>
      </c>
      <c r="K42" s="13">
        <v>71</v>
      </c>
      <c r="L42" s="13"/>
      <c r="M42" s="13">
        <v>2746</v>
      </c>
      <c r="N42" s="13">
        <v>6</v>
      </c>
      <c r="O42" s="13">
        <v>163</v>
      </c>
      <c r="P42" s="13">
        <v>10</v>
      </c>
      <c r="Q42" s="13"/>
      <c r="R42" s="13">
        <v>3474</v>
      </c>
      <c r="S42" s="13">
        <v>118</v>
      </c>
      <c r="T42" s="13">
        <v>66</v>
      </c>
      <c r="U42" s="13">
        <v>12</v>
      </c>
      <c r="V42" s="13">
        <v>5</v>
      </c>
      <c r="W42" s="13">
        <v>379</v>
      </c>
      <c r="X42" s="13">
        <v>98</v>
      </c>
      <c r="Y42" s="13">
        <v>7368</v>
      </c>
      <c r="Z42" s="13">
        <v>232</v>
      </c>
      <c r="AA42" s="13">
        <v>16</v>
      </c>
      <c r="AB42" s="13">
        <v>2</v>
      </c>
      <c r="AC42" s="18">
        <f t="shared" si="3"/>
        <v>15621</v>
      </c>
      <c r="AD42" s="18">
        <f t="shared" si="4"/>
        <v>12635</v>
      </c>
      <c r="AE42" s="10">
        <v>28256</v>
      </c>
    </row>
    <row r="43" spans="1:31" x14ac:dyDescent="0.3">
      <c r="A43" s="13" t="s">
        <v>38</v>
      </c>
      <c r="B43" s="13">
        <v>211749</v>
      </c>
      <c r="C43" s="13">
        <v>12606</v>
      </c>
      <c r="D43" s="13">
        <v>13625</v>
      </c>
      <c r="E43" s="13">
        <v>513</v>
      </c>
      <c r="F43" s="13">
        <v>0</v>
      </c>
      <c r="G43" s="13">
        <v>2268</v>
      </c>
      <c r="H43" s="13">
        <v>8572</v>
      </c>
      <c r="I43" s="13">
        <v>10207</v>
      </c>
      <c r="J43" s="13">
        <v>416</v>
      </c>
      <c r="K43" s="13">
        <v>343</v>
      </c>
      <c r="L43" s="13">
        <v>2848</v>
      </c>
      <c r="M43" s="13">
        <v>120757</v>
      </c>
      <c r="N43" s="13">
        <v>878</v>
      </c>
      <c r="O43" s="13">
        <v>6717</v>
      </c>
      <c r="P43" s="13">
        <v>3837</v>
      </c>
      <c r="Q43" s="13">
        <v>0</v>
      </c>
      <c r="R43" s="13">
        <v>43537</v>
      </c>
      <c r="S43" s="13">
        <v>2069</v>
      </c>
      <c r="T43" s="13">
        <v>1802</v>
      </c>
      <c r="U43" s="13">
        <v>511</v>
      </c>
      <c r="V43" s="13">
        <v>367</v>
      </c>
      <c r="W43" s="13">
        <v>28502</v>
      </c>
      <c r="X43" s="13">
        <v>43965</v>
      </c>
      <c r="Y43" s="13">
        <v>7203</v>
      </c>
      <c r="Z43" s="13">
        <v>24402</v>
      </c>
      <c r="AA43" s="13">
        <v>2513</v>
      </c>
      <c r="AB43" s="13">
        <v>12298</v>
      </c>
      <c r="AC43" s="18">
        <f t="shared" si="3"/>
        <v>562505</v>
      </c>
      <c r="AD43" s="18">
        <f t="shared" si="4"/>
        <v>85180</v>
      </c>
      <c r="AE43" s="10">
        <v>647685</v>
      </c>
    </row>
    <row r="44" spans="1:31" x14ac:dyDescent="0.3">
      <c r="A44" s="13" t="s">
        <v>39</v>
      </c>
      <c r="B44" s="13">
        <v>343021</v>
      </c>
      <c r="C44" s="13">
        <v>19594</v>
      </c>
      <c r="D44" s="13">
        <v>43046</v>
      </c>
      <c r="E44" s="13">
        <v>459</v>
      </c>
      <c r="F44" s="13"/>
      <c r="G44" s="13">
        <v>1064</v>
      </c>
      <c r="H44" s="13">
        <v>18767</v>
      </c>
      <c r="I44" s="13">
        <v>12467</v>
      </c>
      <c r="J44" s="13">
        <v>1992</v>
      </c>
      <c r="K44" s="13">
        <v>4354</v>
      </c>
      <c r="L44" s="13">
        <v>26819</v>
      </c>
      <c r="M44" s="13">
        <v>241082</v>
      </c>
      <c r="N44" s="13">
        <v>154</v>
      </c>
      <c r="O44" s="13">
        <v>7759</v>
      </c>
      <c r="P44" s="13">
        <v>11162</v>
      </c>
      <c r="Q44" s="13">
        <v>447</v>
      </c>
      <c r="R44" s="13">
        <v>57010</v>
      </c>
      <c r="S44" s="13">
        <v>5073</v>
      </c>
      <c r="T44" s="13">
        <v>4001</v>
      </c>
      <c r="U44" s="13">
        <v>1315</v>
      </c>
      <c r="V44" s="13">
        <v>640</v>
      </c>
      <c r="W44" s="13">
        <v>75678</v>
      </c>
      <c r="X44" s="13">
        <v>79188</v>
      </c>
      <c r="Y44" s="13">
        <v>23812</v>
      </c>
      <c r="Z44" s="13">
        <v>28672</v>
      </c>
      <c r="AA44" s="13">
        <v>3322</v>
      </c>
      <c r="AB44" s="13">
        <v>33827</v>
      </c>
      <c r="AC44" s="18">
        <f t="shared" si="3"/>
        <v>1044725</v>
      </c>
      <c r="AD44" s="18">
        <f t="shared" si="4"/>
        <v>207239</v>
      </c>
      <c r="AE44" s="10">
        <v>1251964</v>
      </c>
    </row>
    <row r="45" spans="1:31" x14ac:dyDescent="0.3">
      <c r="A45" s="13" t="s">
        <v>40</v>
      </c>
      <c r="B45" s="13">
        <v>7095</v>
      </c>
      <c r="C45" s="13">
        <v>751</v>
      </c>
      <c r="D45" s="13">
        <v>801</v>
      </c>
      <c r="E45" s="13">
        <v>91</v>
      </c>
      <c r="F45" s="13"/>
      <c r="G45" s="13">
        <v>55</v>
      </c>
      <c r="H45" s="13">
        <v>73</v>
      </c>
      <c r="I45" s="13">
        <v>82</v>
      </c>
      <c r="J45" s="13">
        <v>27</v>
      </c>
      <c r="K45" s="13">
        <v>20</v>
      </c>
      <c r="L45" s="13">
        <v>115</v>
      </c>
      <c r="M45" s="13">
        <v>16303</v>
      </c>
      <c r="N45" s="13">
        <v>140</v>
      </c>
      <c r="O45" s="13">
        <v>210</v>
      </c>
      <c r="P45" s="13">
        <v>11</v>
      </c>
      <c r="Q45" s="13">
        <v>1</v>
      </c>
      <c r="R45" s="13">
        <v>3613</v>
      </c>
      <c r="S45" s="13">
        <v>57</v>
      </c>
      <c r="T45" s="13">
        <v>180</v>
      </c>
      <c r="U45" s="13">
        <v>119</v>
      </c>
      <c r="V45" s="13">
        <v>10</v>
      </c>
      <c r="W45" s="13">
        <v>4554</v>
      </c>
      <c r="X45" s="13">
        <v>994</v>
      </c>
      <c r="Y45" s="13">
        <v>19801</v>
      </c>
      <c r="Z45" s="13">
        <v>348</v>
      </c>
      <c r="AA45" s="13">
        <v>211</v>
      </c>
      <c r="AB45" s="13">
        <v>621</v>
      </c>
      <c r="AC45" s="18">
        <f t="shared" si="3"/>
        <v>56283</v>
      </c>
      <c r="AD45" s="18">
        <f t="shared" si="4"/>
        <v>5917</v>
      </c>
      <c r="AE45" s="10">
        <v>62200</v>
      </c>
    </row>
    <row r="46" spans="1:31" x14ac:dyDescent="0.3">
      <c r="A46" s="13" t="s">
        <v>41</v>
      </c>
      <c r="B46" s="13">
        <v>1670</v>
      </c>
      <c r="C46" s="13">
        <v>22</v>
      </c>
      <c r="D46" s="13">
        <v>136</v>
      </c>
      <c r="E46" s="13">
        <v>4</v>
      </c>
      <c r="F46" s="13">
        <v>3</v>
      </c>
      <c r="G46" s="13">
        <v>18</v>
      </c>
      <c r="H46" s="13">
        <v>1022</v>
      </c>
      <c r="I46" s="13"/>
      <c r="J46" s="13">
        <v>5</v>
      </c>
      <c r="K46" s="13">
        <v>35</v>
      </c>
      <c r="L46" s="13"/>
      <c r="M46" s="13">
        <v>24649</v>
      </c>
      <c r="N46" s="13">
        <v>8</v>
      </c>
      <c r="O46" s="13">
        <v>116</v>
      </c>
      <c r="P46" s="13">
        <v>117</v>
      </c>
      <c r="Q46" s="13"/>
      <c r="R46" s="13">
        <v>1665</v>
      </c>
      <c r="S46" s="13">
        <v>8</v>
      </c>
      <c r="T46" s="13">
        <v>21</v>
      </c>
      <c r="U46" s="13">
        <v>194</v>
      </c>
      <c r="V46" s="13">
        <v>13</v>
      </c>
      <c r="W46" s="13">
        <v>1349</v>
      </c>
      <c r="X46" s="13">
        <v>6</v>
      </c>
      <c r="Y46" s="13">
        <v>12590</v>
      </c>
      <c r="Z46" s="13">
        <v>6</v>
      </c>
      <c r="AA46" s="13">
        <v>22</v>
      </c>
      <c r="AB46" s="13">
        <v>233</v>
      </c>
      <c r="AC46" s="18">
        <f t="shared" si="3"/>
        <v>43912</v>
      </c>
      <c r="AD46" s="18">
        <f t="shared" si="4"/>
        <v>62318</v>
      </c>
      <c r="AE46" s="10">
        <v>106230</v>
      </c>
    </row>
    <row r="47" spans="1:31" x14ac:dyDescent="0.3">
      <c r="A47" s="13" t="s">
        <v>42</v>
      </c>
      <c r="B47" s="13">
        <v>83056</v>
      </c>
      <c r="C47" s="13">
        <v>1468</v>
      </c>
      <c r="D47" s="13">
        <v>7280</v>
      </c>
      <c r="E47" s="13">
        <v>28</v>
      </c>
      <c r="F47" s="13"/>
      <c r="G47" s="13">
        <v>568</v>
      </c>
      <c r="H47" s="13">
        <v>1604</v>
      </c>
      <c r="I47" s="13">
        <v>1038</v>
      </c>
      <c r="J47" s="13">
        <v>297</v>
      </c>
      <c r="K47" s="13">
        <v>1701</v>
      </c>
      <c r="L47" s="13">
        <v>819</v>
      </c>
      <c r="M47" s="13">
        <v>63790</v>
      </c>
      <c r="N47" s="13">
        <v>421</v>
      </c>
      <c r="O47" s="13">
        <v>1486</v>
      </c>
      <c r="P47" s="13">
        <v>592</v>
      </c>
      <c r="Q47" s="13"/>
      <c r="R47" s="13">
        <v>28426</v>
      </c>
      <c r="S47" s="13">
        <v>391</v>
      </c>
      <c r="T47" s="13">
        <v>632</v>
      </c>
      <c r="U47" s="13">
        <v>476</v>
      </c>
      <c r="V47" s="13">
        <v>104</v>
      </c>
      <c r="W47" s="13">
        <v>9694</v>
      </c>
      <c r="X47" s="13">
        <v>19836</v>
      </c>
      <c r="Y47" s="13">
        <v>9462</v>
      </c>
      <c r="Z47" s="13">
        <v>2866</v>
      </c>
      <c r="AA47" s="13">
        <v>1001</v>
      </c>
      <c r="AB47" s="13">
        <v>2027</v>
      </c>
      <c r="AC47" s="18">
        <f t="shared" si="3"/>
        <v>239063</v>
      </c>
      <c r="AD47" s="18">
        <f t="shared" si="4"/>
        <v>22935</v>
      </c>
      <c r="AE47" s="10">
        <v>261998</v>
      </c>
    </row>
    <row r="48" spans="1:31" x14ac:dyDescent="0.3">
      <c r="A48" s="13" t="s">
        <v>43</v>
      </c>
      <c r="B48" s="13">
        <v>85059</v>
      </c>
      <c r="C48" s="13">
        <v>1631</v>
      </c>
      <c r="D48" s="13">
        <v>6447</v>
      </c>
      <c r="E48" s="13">
        <v>54</v>
      </c>
      <c r="F48" s="13"/>
      <c r="G48" s="13">
        <v>807</v>
      </c>
      <c r="H48" s="13">
        <v>3293</v>
      </c>
      <c r="I48" s="13">
        <v>954</v>
      </c>
      <c r="J48" s="13">
        <v>130</v>
      </c>
      <c r="K48" s="13">
        <v>167</v>
      </c>
      <c r="L48" s="13">
        <v>1231</v>
      </c>
      <c r="M48" s="13">
        <v>86241</v>
      </c>
      <c r="N48" s="13">
        <v>203</v>
      </c>
      <c r="O48" s="13">
        <v>809</v>
      </c>
      <c r="P48" s="13">
        <v>2714</v>
      </c>
      <c r="Q48" s="13"/>
      <c r="R48" s="13">
        <v>5433</v>
      </c>
      <c r="S48" s="13">
        <v>441</v>
      </c>
      <c r="T48" s="13">
        <v>414</v>
      </c>
      <c r="U48" s="13">
        <v>449</v>
      </c>
      <c r="V48" s="13">
        <v>265</v>
      </c>
      <c r="W48" s="13">
        <v>42720</v>
      </c>
      <c r="X48" s="13">
        <v>5956</v>
      </c>
      <c r="Y48" s="13">
        <v>27430</v>
      </c>
      <c r="Z48" s="13">
        <v>1796</v>
      </c>
      <c r="AA48" s="13">
        <v>285</v>
      </c>
      <c r="AB48" s="13">
        <v>7543</v>
      </c>
      <c r="AC48" s="18">
        <f t="shared" si="3"/>
        <v>282472</v>
      </c>
      <c r="AD48" s="18">
        <f t="shared" si="4"/>
        <v>60135</v>
      </c>
      <c r="AE48" s="10">
        <v>342607</v>
      </c>
    </row>
    <row r="49" spans="1:31" x14ac:dyDescent="0.3">
      <c r="A49" s="13" t="s">
        <v>44</v>
      </c>
      <c r="B49" s="13">
        <v>1399</v>
      </c>
      <c r="C49" s="13">
        <v>45</v>
      </c>
      <c r="D49" s="13">
        <v>41</v>
      </c>
      <c r="E49" s="13">
        <v>42</v>
      </c>
      <c r="F49" s="13"/>
      <c r="G49" s="13">
        <v>3</v>
      </c>
      <c r="H49" s="13">
        <v>117</v>
      </c>
      <c r="I49" s="13">
        <v>28</v>
      </c>
      <c r="J49" s="13">
        <v>2</v>
      </c>
      <c r="K49" s="13">
        <v>4</v>
      </c>
      <c r="L49" s="13"/>
      <c r="M49" s="13">
        <v>636</v>
      </c>
      <c r="N49" s="13">
        <v>16</v>
      </c>
      <c r="O49" s="13">
        <v>14</v>
      </c>
      <c r="P49" s="13">
        <v>131</v>
      </c>
      <c r="Q49" s="13">
        <v>0</v>
      </c>
      <c r="R49" s="13">
        <v>208</v>
      </c>
      <c r="S49" s="13">
        <v>2</v>
      </c>
      <c r="T49" s="13">
        <v>20</v>
      </c>
      <c r="U49" s="13">
        <v>0</v>
      </c>
      <c r="V49" s="13">
        <v>0</v>
      </c>
      <c r="W49" s="13">
        <v>663</v>
      </c>
      <c r="X49" s="13">
        <v>25</v>
      </c>
      <c r="Y49" s="13">
        <v>178</v>
      </c>
      <c r="Z49" s="13">
        <v>118</v>
      </c>
      <c r="AA49" s="13">
        <v>2</v>
      </c>
      <c r="AB49" s="13">
        <v>182</v>
      </c>
      <c r="AC49" s="18">
        <f t="shared" si="3"/>
        <v>3876</v>
      </c>
      <c r="AD49" s="18">
        <f t="shared" si="4"/>
        <v>385</v>
      </c>
      <c r="AE49" s="10">
        <v>4261</v>
      </c>
    </row>
    <row r="50" spans="1:31" x14ac:dyDescent="0.3">
      <c r="A50" s="13" t="s">
        <v>45</v>
      </c>
      <c r="B50" s="13">
        <v>396027</v>
      </c>
      <c r="C50" s="13">
        <v>20656</v>
      </c>
      <c r="D50" s="13">
        <v>51780</v>
      </c>
      <c r="E50" s="13">
        <v>272</v>
      </c>
      <c r="F50" s="13">
        <v>47</v>
      </c>
      <c r="G50" s="13">
        <v>15758</v>
      </c>
      <c r="H50" s="13">
        <v>23261</v>
      </c>
      <c r="I50" s="13">
        <v>6359</v>
      </c>
      <c r="J50" s="13">
        <v>4803</v>
      </c>
      <c r="K50" s="13">
        <v>3223</v>
      </c>
      <c r="L50" s="13">
        <v>16660</v>
      </c>
      <c r="M50" s="13">
        <v>382335</v>
      </c>
      <c r="N50" s="13">
        <v>146</v>
      </c>
      <c r="O50" s="13">
        <v>4527</v>
      </c>
      <c r="P50" s="13">
        <v>12580</v>
      </c>
      <c r="Q50" s="13">
        <v>494</v>
      </c>
      <c r="R50" s="13">
        <v>125706</v>
      </c>
      <c r="S50" s="13">
        <v>4576</v>
      </c>
      <c r="T50" s="13">
        <v>2530</v>
      </c>
      <c r="U50" s="13">
        <v>1874</v>
      </c>
      <c r="V50" s="13">
        <v>1908</v>
      </c>
      <c r="W50" s="13">
        <v>117371</v>
      </c>
      <c r="X50" s="13">
        <v>85024</v>
      </c>
      <c r="Y50" s="13">
        <v>31177</v>
      </c>
      <c r="Z50" s="13">
        <v>26152</v>
      </c>
      <c r="AA50" s="13">
        <v>4241</v>
      </c>
      <c r="AB50" s="13">
        <v>39821</v>
      </c>
      <c r="AC50" s="18">
        <f t="shared" si="3"/>
        <v>1379308</v>
      </c>
      <c r="AD50" s="18">
        <f t="shared" si="4"/>
        <v>238768</v>
      </c>
      <c r="AE50" s="10">
        <v>1618076</v>
      </c>
    </row>
    <row r="51" spans="1:31" x14ac:dyDescent="0.3">
      <c r="A51" s="13" t="s">
        <v>46</v>
      </c>
      <c r="B51" s="13">
        <v>90704</v>
      </c>
      <c r="C51" s="13">
        <v>2407</v>
      </c>
      <c r="D51" s="13">
        <v>11311</v>
      </c>
      <c r="E51" s="13">
        <v>47</v>
      </c>
      <c r="F51" s="9"/>
      <c r="G51" s="13">
        <v>818</v>
      </c>
      <c r="H51" s="13">
        <v>1895</v>
      </c>
      <c r="I51" s="13">
        <v>1089</v>
      </c>
      <c r="J51" s="13">
        <v>293</v>
      </c>
      <c r="K51" s="13">
        <v>948</v>
      </c>
      <c r="L51" s="13">
        <v>1420</v>
      </c>
      <c r="M51" s="13">
        <v>53168</v>
      </c>
      <c r="N51" s="13">
        <v>620</v>
      </c>
      <c r="O51" s="13">
        <v>1745</v>
      </c>
      <c r="P51" s="13">
        <v>969</v>
      </c>
      <c r="Q51" s="13"/>
      <c r="R51" s="13">
        <v>23051</v>
      </c>
      <c r="S51" s="13">
        <v>410</v>
      </c>
      <c r="T51" s="13">
        <v>926</v>
      </c>
      <c r="U51" s="13">
        <v>304</v>
      </c>
      <c r="V51" s="13">
        <v>35</v>
      </c>
      <c r="W51" s="13">
        <v>11152</v>
      </c>
      <c r="X51" s="13">
        <v>15533</v>
      </c>
      <c r="Y51" s="13">
        <v>14062</v>
      </c>
      <c r="Z51" s="13">
        <v>2946</v>
      </c>
      <c r="AA51" s="13">
        <v>1142</v>
      </c>
      <c r="AB51" s="13">
        <v>3530</v>
      </c>
      <c r="AC51" s="18">
        <f t="shared" si="3"/>
        <v>240525</v>
      </c>
      <c r="AD51" s="18">
        <f t="shared" si="4"/>
        <v>36853</v>
      </c>
      <c r="AE51" s="10">
        <v>277378</v>
      </c>
    </row>
    <row r="52" spans="1:31" x14ac:dyDescent="0.3">
      <c r="A52" s="13" t="s">
        <v>47</v>
      </c>
      <c r="B52" s="13">
        <v>447</v>
      </c>
      <c r="C52" s="13">
        <v>1</v>
      </c>
      <c r="D52" s="13">
        <v>114</v>
      </c>
      <c r="E52" s="13">
        <v>1</v>
      </c>
      <c r="F52" s="13"/>
      <c r="G52" s="13"/>
      <c r="H52" s="13">
        <v>19</v>
      </c>
      <c r="I52" s="13">
        <v>3</v>
      </c>
      <c r="J52" s="13">
        <v>0</v>
      </c>
      <c r="K52" s="13">
        <v>6</v>
      </c>
      <c r="L52" s="13">
        <v>0</v>
      </c>
      <c r="M52" s="13">
        <v>1716</v>
      </c>
      <c r="N52" s="13"/>
      <c r="O52" s="13">
        <v>29</v>
      </c>
      <c r="P52" s="13">
        <v>0</v>
      </c>
      <c r="Q52" s="13"/>
      <c r="R52" s="13">
        <v>612</v>
      </c>
      <c r="S52" s="13">
        <v>0</v>
      </c>
      <c r="T52" s="13"/>
      <c r="U52" s="13">
        <v>158</v>
      </c>
      <c r="V52" s="13">
        <v>8</v>
      </c>
      <c r="W52" s="13">
        <v>283</v>
      </c>
      <c r="X52" s="13">
        <v>114</v>
      </c>
      <c r="Y52" s="13">
        <v>978</v>
      </c>
      <c r="Z52" s="13">
        <v>28</v>
      </c>
      <c r="AA52" s="13">
        <v>14</v>
      </c>
      <c r="AB52" s="13">
        <v>60</v>
      </c>
      <c r="AC52" s="18">
        <f t="shared" si="3"/>
        <v>4591</v>
      </c>
      <c r="AD52" s="18">
        <f t="shared" si="4"/>
        <v>161</v>
      </c>
      <c r="AE52" s="10">
        <v>4752</v>
      </c>
    </row>
    <row r="53" spans="1:31" x14ac:dyDescent="0.3">
      <c r="A53" s="13" t="s">
        <v>48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8">
        <f t="shared" si="3"/>
        <v>0</v>
      </c>
      <c r="AD53" s="18">
        <f t="shared" si="4"/>
        <v>0</v>
      </c>
      <c r="AE53" s="10"/>
    </row>
    <row r="54" spans="1:31" x14ac:dyDescent="0.3">
      <c r="A54" s="13" t="s">
        <v>49</v>
      </c>
      <c r="B54" s="13">
        <v>5433</v>
      </c>
      <c r="C54" s="13">
        <v>301</v>
      </c>
      <c r="D54" s="13">
        <v>131</v>
      </c>
      <c r="E54" s="13">
        <v>35</v>
      </c>
      <c r="F54" s="13"/>
      <c r="G54" s="13">
        <v>222</v>
      </c>
      <c r="H54" s="13">
        <v>117</v>
      </c>
      <c r="I54" s="13">
        <v>100</v>
      </c>
      <c r="J54" s="13">
        <v>33</v>
      </c>
      <c r="K54" s="13">
        <v>113</v>
      </c>
      <c r="L54" s="13">
        <v>39</v>
      </c>
      <c r="M54" s="13">
        <v>9405</v>
      </c>
      <c r="N54" s="13">
        <v>106</v>
      </c>
      <c r="O54" s="13">
        <v>298</v>
      </c>
      <c r="P54" s="13">
        <v>58</v>
      </c>
      <c r="Q54" s="13"/>
      <c r="R54" s="13">
        <v>13034</v>
      </c>
      <c r="S54" s="13"/>
      <c r="T54" s="13">
        <v>11</v>
      </c>
      <c r="U54" s="13">
        <v>47</v>
      </c>
      <c r="V54" s="13">
        <v>6</v>
      </c>
      <c r="W54" s="13">
        <v>224</v>
      </c>
      <c r="X54" s="13">
        <v>730</v>
      </c>
      <c r="Y54" s="13">
        <v>1812</v>
      </c>
      <c r="Z54" s="13">
        <v>198</v>
      </c>
      <c r="AA54" s="13">
        <v>91</v>
      </c>
      <c r="AB54" s="13">
        <v>40</v>
      </c>
      <c r="AC54" s="18">
        <f t="shared" si="3"/>
        <v>32584</v>
      </c>
      <c r="AD54" s="18">
        <f t="shared" si="4"/>
        <v>61192</v>
      </c>
      <c r="AE54" s="10">
        <v>93776</v>
      </c>
    </row>
    <row r="55" spans="1:31" x14ac:dyDescent="0.3">
      <c r="A55" s="13" t="s">
        <v>50</v>
      </c>
      <c r="B55" s="13">
        <v>1501</v>
      </c>
      <c r="C55" s="13">
        <v>3</v>
      </c>
      <c r="D55" s="13">
        <v>167</v>
      </c>
      <c r="E55" s="13">
        <v>100</v>
      </c>
      <c r="F55" s="13"/>
      <c r="G55" s="13">
        <v>108</v>
      </c>
      <c r="H55" s="13"/>
      <c r="I55" s="13">
        <v>37</v>
      </c>
      <c r="J55" s="13">
        <v>69</v>
      </c>
      <c r="K55" s="13">
        <v>2</v>
      </c>
      <c r="L55" s="13"/>
      <c r="M55" s="13">
        <v>5762</v>
      </c>
      <c r="N55" s="13">
        <v>238</v>
      </c>
      <c r="O55" s="13">
        <v>48</v>
      </c>
      <c r="P55" s="13">
        <v>3</v>
      </c>
      <c r="Q55" s="13"/>
      <c r="R55" s="13">
        <v>2684</v>
      </c>
      <c r="S55" s="13">
        <v>39</v>
      </c>
      <c r="T55" s="13">
        <v>5</v>
      </c>
      <c r="U55" s="13">
        <v>45</v>
      </c>
      <c r="V55" s="13">
        <v>16</v>
      </c>
      <c r="W55" s="13">
        <v>961</v>
      </c>
      <c r="X55" s="13">
        <v>689</v>
      </c>
      <c r="Y55" s="13">
        <v>15200</v>
      </c>
      <c r="Z55" s="13">
        <v>16</v>
      </c>
      <c r="AA55" s="13">
        <v>70</v>
      </c>
      <c r="AB55" s="13">
        <v>52</v>
      </c>
      <c r="AC55" s="18">
        <f t="shared" si="3"/>
        <v>27815</v>
      </c>
      <c r="AD55" s="18">
        <f t="shared" si="4"/>
        <v>5527</v>
      </c>
      <c r="AE55" s="10">
        <v>33342</v>
      </c>
    </row>
    <row r="56" spans="1:31" x14ac:dyDescent="0.3">
      <c r="A56" s="13" t="s">
        <v>51</v>
      </c>
      <c r="B56" s="13">
        <v>22</v>
      </c>
      <c r="C56" s="13">
        <v>2</v>
      </c>
      <c r="D56" s="13">
        <v>93</v>
      </c>
      <c r="E56" s="13">
        <v>21</v>
      </c>
      <c r="F56" s="13"/>
      <c r="G56" s="13"/>
      <c r="H56" s="13">
        <v>6</v>
      </c>
      <c r="I56" s="13"/>
      <c r="J56" s="13"/>
      <c r="K56" s="13">
        <v>34</v>
      </c>
      <c r="L56" s="13"/>
      <c r="M56" s="13">
        <v>1822</v>
      </c>
      <c r="N56" s="13">
        <v>0</v>
      </c>
      <c r="O56" s="13">
        <v>5</v>
      </c>
      <c r="P56" s="13"/>
      <c r="Q56" s="13"/>
      <c r="R56" s="13">
        <v>754</v>
      </c>
      <c r="S56" s="13"/>
      <c r="T56" s="13"/>
      <c r="U56" s="13"/>
      <c r="V56" s="13">
        <v>0</v>
      </c>
      <c r="W56" s="13">
        <v>73</v>
      </c>
      <c r="X56" s="13">
        <v>134</v>
      </c>
      <c r="Y56" s="13">
        <v>68102</v>
      </c>
      <c r="Z56" s="13"/>
      <c r="AA56" s="13">
        <v>47</v>
      </c>
      <c r="AB56" s="13">
        <v>3</v>
      </c>
      <c r="AC56" s="18">
        <f t="shared" si="3"/>
        <v>71118</v>
      </c>
      <c r="AD56" s="18">
        <f t="shared" si="4"/>
        <v>2146</v>
      </c>
      <c r="AE56" s="10">
        <v>73264</v>
      </c>
    </row>
    <row r="57" spans="1:31" x14ac:dyDescent="0.3">
      <c r="A57" s="13" t="s">
        <v>52</v>
      </c>
      <c r="B57" s="13">
        <v>23749</v>
      </c>
      <c r="C57" s="13">
        <v>1287</v>
      </c>
      <c r="D57" s="13">
        <v>1591</v>
      </c>
      <c r="E57" s="13">
        <v>35</v>
      </c>
      <c r="F57" s="13"/>
      <c r="G57" s="13">
        <v>58</v>
      </c>
      <c r="H57" s="13">
        <v>1304</v>
      </c>
      <c r="I57" s="13">
        <v>1038</v>
      </c>
      <c r="J57" s="13">
        <v>35</v>
      </c>
      <c r="K57" s="13">
        <v>81</v>
      </c>
      <c r="L57" s="13">
        <v>474</v>
      </c>
      <c r="M57" s="13">
        <v>20240</v>
      </c>
      <c r="N57" s="13">
        <v>12</v>
      </c>
      <c r="O57" s="13">
        <v>531</v>
      </c>
      <c r="P57" s="13">
        <v>243</v>
      </c>
      <c r="Q57" s="13"/>
      <c r="R57" s="13">
        <v>2428</v>
      </c>
      <c r="S57" s="13">
        <v>212</v>
      </c>
      <c r="T57" s="13">
        <v>71</v>
      </c>
      <c r="U57" s="13">
        <v>54</v>
      </c>
      <c r="V57" s="13">
        <v>56</v>
      </c>
      <c r="W57" s="13">
        <v>2434</v>
      </c>
      <c r="X57" s="13">
        <v>1479</v>
      </c>
      <c r="Y57" s="13">
        <v>793</v>
      </c>
      <c r="Z57" s="13">
        <v>1681</v>
      </c>
      <c r="AA57" s="13">
        <v>206</v>
      </c>
      <c r="AB57" s="13">
        <v>606</v>
      </c>
      <c r="AC57" s="18">
        <f t="shared" si="3"/>
        <v>60698</v>
      </c>
      <c r="AD57" s="18">
        <f t="shared" si="4"/>
        <v>5096</v>
      </c>
      <c r="AE57" s="10">
        <v>65794</v>
      </c>
    </row>
    <row r="58" spans="1:31" x14ac:dyDescent="0.3">
      <c r="A58" s="13" t="s">
        <v>53</v>
      </c>
      <c r="B58" s="13">
        <v>248383</v>
      </c>
      <c r="C58" s="13">
        <v>14037</v>
      </c>
      <c r="D58" s="13">
        <v>15182</v>
      </c>
      <c r="E58" s="13">
        <v>192</v>
      </c>
      <c r="F58" s="13"/>
      <c r="G58" s="13">
        <v>269</v>
      </c>
      <c r="H58" s="13">
        <v>15058</v>
      </c>
      <c r="I58" s="13">
        <v>5139</v>
      </c>
      <c r="J58" s="13">
        <v>376</v>
      </c>
      <c r="K58" s="13">
        <v>639</v>
      </c>
      <c r="L58" s="13">
        <v>11132</v>
      </c>
      <c r="M58" s="13">
        <v>117485</v>
      </c>
      <c r="N58" s="13">
        <v>19</v>
      </c>
      <c r="O58" s="13">
        <v>2389</v>
      </c>
      <c r="P58" s="13">
        <v>4225</v>
      </c>
      <c r="Q58" s="13"/>
      <c r="R58" s="13">
        <v>9962</v>
      </c>
      <c r="S58" s="13">
        <v>2228</v>
      </c>
      <c r="T58" s="13">
        <v>1394</v>
      </c>
      <c r="U58" s="13">
        <v>703</v>
      </c>
      <c r="V58" s="13">
        <v>229</v>
      </c>
      <c r="W58" s="13">
        <v>43757</v>
      </c>
      <c r="X58" s="13">
        <v>25363</v>
      </c>
      <c r="Y58" s="13">
        <v>32936</v>
      </c>
      <c r="Z58" s="13">
        <v>16114</v>
      </c>
      <c r="AA58" s="13">
        <v>1857</v>
      </c>
      <c r="AB58" s="13">
        <v>28133</v>
      </c>
      <c r="AC58" s="18">
        <f t="shared" si="3"/>
        <v>597201</v>
      </c>
      <c r="AD58" s="18">
        <f t="shared" si="4"/>
        <v>86069</v>
      </c>
      <c r="AE58" s="10">
        <v>683270</v>
      </c>
    </row>
    <row r="59" spans="1:31" x14ac:dyDescent="0.3">
      <c r="A59" s="13" t="s">
        <v>54</v>
      </c>
      <c r="B59" s="13">
        <v>34547</v>
      </c>
      <c r="C59" s="13">
        <v>654</v>
      </c>
      <c r="D59" s="13">
        <v>2889</v>
      </c>
      <c r="E59" s="13">
        <v>36</v>
      </c>
      <c r="F59" s="13">
        <v>0</v>
      </c>
      <c r="G59" s="13">
        <v>154</v>
      </c>
      <c r="H59" s="13">
        <v>1964</v>
      </c>
      <c r="I59" s="13">
        <v>339</v>
      </c>
      <c r="J59" s="13">
        <v>18</v>
      </c>
      <c r="K59" s="13">
        <v>41</v>
      </c>
      <c r="L59" s="13">
        <v>3561</v>
      </c>
      <c r="M59" s="13">
        <v>13262</v>
      </c>
      <c r="N59" s="13">
        <v>106</v>
      </c>
      <c r="O59" s="13">
        <v>574</v>
      </c>
      <c r="P59" s="13">
        <v>5599</v>
      </c>
      <c r="Q59" s="13">
        <v>23</v>
      </c>
      <c r="R59" s="13">
        <v>3070</v>
      </c>
      <c r="S59" s="13">
        <v>106</v>
      </c>
      <c r="T59" s="13">
        <v>48</v>
      </c>
      <c r="U59" s="13">
        <v>9</v>
      </c>
      <c r="V59" s="13">
        <v>16</v>
      </c>
      <c r="W59" s="13">
        <v>12198</v>
      </c>
      <c r="X59" s="13">
        <v>5210</v>
      </c>
      <c r="Y59" s="13">
        <v>19743</v>
      </c>
      <c r="Z59" s="13">
        <v>607</v>
      </c>
      <c r="AA59" s="13">
        <v>785</v>
      </c>
      <c r="AB59" s="13">
        <v>3411</v>
      </c>
      <c r="AC59" s="18">
        <f t="shared" si="3"/>
        <v>108970</v>
      </c>
      <c r="AD59" s="18">
        <f t="shared" si="4"/>
        <v>66982</v>
      </c>
      <c r="AE59" s="10">
        <v>175952</v>
      </c>
    </row>
    <row r="60" spans="1:31" x14ac:dyDescent="0.3">
      <c r="A60" s="13" t="s">
        <v>55</v>
      </c>
      <c r="B60" s="13">
        <v>12561</v>
      </c>
      <c r="C60" s="13">
        <v>210</v>
      </c>
      <c r="D60" s="13">
        <v>1587</v>
      </c>
      <c r="E60" s="13">
        <v>335</v>
      </c>
      <c r="F60" s="13">
        <v>96</v>
      </c>
      <c r="G60" s="13">
        <v>132</v>
      </c>
      <c r="H60" s="13">
        <v>362</v>
      </c>
      <c r="I60" s="13">
        <v>272</v>
      </c>
      <c r="J60" s="13">
        <v>32</v>
      </c>
      <c r="K60" s="13">
        <v>990</v>
      </c>
      <c r="L60" s="13">
        <v>189</v>
      </c>
      <c r="M60" s="13">
        <v>18183</v>
      </c>
      <c r="N60" s="13">
        <v>274</v>
      </c>
      <c r="O60" s="13">
        <v>670</v>
      </c>
      <c r="P60" s="13">
        <v>216</v>
      </c>
      <c r="Q60" s="13">
        <v>6</v>
      </c>
      <c r="R60" s="13">
        <v>13292</v>
      </c>
      <c r="S60" s="13">
        <v>285</v>
      </c>
      <c r="T60" s="13">
        <v>98</v>
      </c>
      <c r="U60" s="13">
        <v>64</v>
      </c>
      <c r="V60" s="13">
        <v>24</v>
      </c>
      <c r="W60" s="13">
        <v>6452</v>
      </c>
      <c r="X60" s="13">
        <v>1470</v>
      </c>
      <c r="Y60" s="13">
        <v>16833</v>
      </c>
      <c r="Z60" s="13">
        <v>848</v>
      </c>
      <c r="AA60" s="13">
        <v>1507</v>
      </c>
      <c r="AB60" s="13">
        <v>477</v>
      </c>
      <c r="AC60" s="18">
        <f t="shared" si="3"/>
        <v>77465</v>
      </c>
      <c r="AD60" s="18">
        <f t="shared" si="4"/>
        <v>16013</v>
      </c>
      <c r="AE60" s="10">
        <v>93478</v>
      </c>
    </row>
    <row r="61" spans="1:31" ht="15" thickBot="1" x14ac:dyDescent="0.35">
      <c r="A61" s="11" t="s">
        <v>56</v>
      </c>
      <c r="B61" s="12">
        <f t="shared" ref="B61:AE61" si="5">SUM(B32:B60)</f>
        <v>1763354</v>
      </c>
      <c r="C61" s="12">
        <f t="shared" si="5"/>
        <v>92146</v>
      </c>
      <c r="D61" s="12">
        <f t="shared" si="5"/>
        <v>179436</v>
      </c>
      <c r="E61" s="12">
        <f t="shared" si="5"/>
        <v>3189</v>
      </c>
      <c r="F61" s="12">
        <f t="shared" si="5"/>
        <v>160</v>
      </c>
      <c r="G61" s="12">
        <f t="shared" si="5"/>
        <v>24443</v>
      </c>
      <c r="H61" s="12">
        <f t="shared" si="5"/>
        <v>84101</v>
      </c>
      <c r="I61" s="12">
        <f t="shared" si="5"/>
        <v>44542</v>
      </c>
      <c r="J61" s="12">
        <f t="shared" si="5"/>
        <v>10093</v>
      </c>
      <c r="K61" s="12">
        <f t="shared" si="5"/>
        <v>15432</v>
      </c>
      <c r="L61" s="12">
        <f t="shared" si="5"/>
        <v>70756</v>
      </c>
      <c r="M61" s="12">
        <f t="shared" si="5"/>
        <v>1347937</v>
      </c>
      <c r="N61" s="12">
        <f t="shared" si="5"/>
        <v>5094</v>
      </c>
      <c r="O61" s="12">
        <f t="shared" si="5"/>
        <v>33175</v>
      </c>
      <c r="P61" s="12">
        <f t="shared" si="5"/>
        <v>47971</v>
      </c>
      <c r="Q61" s="12">
        <f t="shared" si="5"/>
        <v>1001</v>
      </c>
      <c r="R61" s="12">
        <f t="shared" si="5"/>
        <v>410517</v>
      </c>
      <c r="S61" s="12">
        <f t="shared" si="5"/>
        <v>18448</v>
      </c>
      <c r="T61" s="12">
        <f t="shared" si="5"/>
        <v>16171</v>
      </c>
      <c r="U61" s="12">
        <f t="shared" si="5"/>
        <v>7311</v>
      </c>
      <c r="V61" s="12">
        <f t="shared" si="5"/>
        <v>4133</v>
      </c>
      <c r="W61" s="12">
        <f t="shared" si="5"/>
        <v>442715</v>
      </c>
      <c r="X61" s="12">
        <f t="shared" si="5"/>
        <v>322029</v>
      </c>
      <c r="Y61" s="12">
        <f t="shared" si="5"/>
        <v>349376</v>
      </c>
      <c r="Z61" s="12">
        <f t="shared" si="5"/>
        <v>122863</v>
      </c>
      <c r="AA61" s="12">
        <f t="shared" si="5"/>
        <v>21610</v>
      </c>
      <c r="AB61" s="12">
        <f t="shared" si="5"/>
        <v>141498</v>
      </c>
      <c r="AC61" s="12">
        <f t="shared" si="5"/>
        <v>5579501</v>
      </c>
      <c r="AD61" s="12">
        <f t="shared" si="5"/>
        <v>1142551</v>
      </c>
      <c r="AE61" s="12">
        <f t="shared" si="5"/>
        <v>6722052</v>
      </c>
    </row>
    <row r="62" spans="1:31" ht="15.6" thickTop="1" thickBot="1" x14ac:dyDescent="0.35">
      <c r="A62" s="11" t="s">
        <v>57</v>
      </c>
      <c r="B62" s="12">
        <f t="shared" ref="B62:AE62" si="6">+B61+B31</f>
        <v>3178426</v>
      </c>
      <c r="C62" s="12">
        <f t="shared" si="6"/>
        <v>150638</v>
      </c>
      <c r="D62" s="12">
        <f t="shared" si="6"/>
        <v>314050</v>
      </c>
      <c r="E62" s="12">
        <f t="shared" si="6"/>
        <v>11150</v>
      </c>
      <c r="F62" s="12">
        <f t="shared" si="6"/>
        <v>938</v>
      </c>
      <c r="G62" s="12">
        <f t="shared" si="6"/>
        <v>34554</v>
      </c>
      <c r="H62" s="12">
        <f t="shared" si="6"/>
        <v>165477</v>
      </c>
      <c r="I62" s="12">
        <f t="shared" si="6"/>
        <v>72211</v>
      </c>
      <c r="J62" s="12">
        <f t="shared" si="6"/>
        <v>14207</v>
      </c>
      <c r="K62" s="12">
        <f t="shared" si="6"/>
        <v>18485</v>
      </c>
      <c r="L62" s="12">
        <f t="shared" si="6"/>
        <v>108190</v>
      </c>
      <c r="M62" s="12">
        <f t="shared" si="6"/>
        <v>2161798</v>
      </c>
      <c r="N62" s="12">
        <f t="shared" si="6"/>
        <v>12344</v>
      </c>
      <c r="O62" s="12">
        <f t="shared" si="6"/>
        <v>73251</v>
      </c>
      <c r="P62" s="12">
        <f t="shared" si="6"/>
        <v>99231</v>
      </c>
      <c r="Q62" s="12">
        <f t="shared" si="6"/>
        <v>1003</v>
      </c>
      <c r="R62" s="12">
        <f t="shared" si="6"/>
        <v>685162</v>
      </c>
      <c r="S62" s="12">
        <f t="shared" si="6"/>
        <v>29428</v>
      </c>
      <c r="T62" s="12">
        <f t="shared" si="6"/>
        <v>28278</v>
      </c>
      <c r="U62" s="12">
        <f t="shared" si="6"/>
        <v>10246</v>
      </c>
      <c r="V62" s="12">
        <f t="shared" si="6"/>
        <v>6651</v>
      </c>
      <c r="W62" s="12">
        <f t="shared" si="6"/>
        <v>938946</v>
      </c>
      <c r="X62" s="12">
        <f t="shared" si="6"/>
        <v>556117</v>
      </c>
      <c r="Y62" s="12">
        <f t="shared" si="6"/>
        <v>703948</v>
      </c>
      <c r="Z62" s="12">
        <f t="shared" si="6"/>
        <v>226531</v>
      </c>
      <c r="AA62" s="12">
        <f t="shared" si="6"/>
        <v>55889</v>
      </c>
      <c r="AB62" s="12">
        <f t="shared" si="6"/>
        <v>246748</v>
      </c>
      <c r="AC62" s="12">
        <f t="shared" si="6"/>
        <v>9903897</v>
      </c>
      <c r="AD62" s="12">
        <f t="shared" si="6"/>
        <v>2184140</v>
      </c>
      <c r="AE62" s="12">
        <f t="shared" si="6"/>
        <v>12088037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91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55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984F-854F-4CC6-A154-6C936831113D}">
  <sheetPr>
    <pageSetUpPr fitToPage="1"/>
  </sheetPr>
  <dimension ref="A3:AF64"/>
  <sheetViews>
    <sheetView workbookViewId="0">
      <selection activeCell="H5" sqref="H5"/>
    </sheetView>
  </sheetViews>
  <sheetFormatPr baseColWidth="10" defaultRowHeight="14.4" x14ac:dyDescent="0.3"/>
  <cols>
    <col min="1" max="1" width="21.6640625" customWidth="1"/>
    <col min="2" max="2" width="9.109375" bestFit="1" customWidth="1"/>
    <col min="3" max="4" width="7.5546875" bestFit="1" customWidth="1"/>
    <col min="5" max="5" width="7.77734375" bestFit="1" customWidth="1"/>
    <col min="6" max="6" width="6.44140625" bestFit="1" customWidth="1"/>
    <col min="7" max="7" width="7.21875" bestFit="1" customWidth="1"/>
    <col min="8" max="8" width="7.5546875" bestFit="1" customWidth="1"/>
    <col min="9" max="9" width="10" bestFit="1" customWidth="1"/>
    <col min="10" max="10" width="8.88671875" bestFit="1" customWidth="1"/>
    <col min="11" max="11" width="7.109375" bestFit="1" customWidth="1"/>
    <col min="12" max="12" width="7.5546875" bestFit="1" customWidth="1"/>
    <col min="13" max="13" width="9.109375" bestFit="1" customWidth="1"/>
    <col min="14" max="14" width="6.5546875" bestFit="1" customWidth="1"/>
    <col min="15" max="15" width="7.5546875" bestFit="1" customWidth="1"/>
    <col min="16" max="16" width="6.88671875" bestFit="1" customWidth="1"/>
    <col min="17" max="17" width="7.44140625" bestFit="1" customWidth="1"/>
    <col min="18" max="18" width="7.5546875" bestFit="1" customWidth="1"/>
    <col min="19" max="19" width="7.21875" bestFit="1" customWidth="1"/>
    <col min="20" max="21" width="7.6640625" bestFit="1" customWidth="1"/>
    <col min="22" max="22" width="5.88671875" bestFit="1" customWidth="1"/>
    <col min="23" max="24" width="7.5546875" bestFit="1" customWidth="1"/>
    <col min="25" max="25" width="8.109375" bestFit="1" customWidth="1"/>
    <col min="26" max="26" width="7.77734375" bestFit="1" customWidth="1"/>
    <col min="27" max="27" width="8.44140625" bestFit="1" customWidth="1"/>
    <col min="28" max="28" width="7.5546875" bestFit="1" customWidth="1"/>
    <col min="29" max="29" width="9.109375" style="19" bestFit="1" customWidth="1"/>
    <col min="30" max="30" width="9.6640625" style="19" customWidth="1"/>
    <col min="31" max="31" width="12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89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 t="s">
        <v>73</v>
      </c>
      <c r="O7" s="7" t="s">
        <v>74</v>
      </c>
      <c r="P7" s="7" t="s">
        <v>75</v>
      </c>
      <c r="Q7" s="7" t="s">
        <v>76</v>
      </c>
      <c r="R7" s="7" t="s">
        <v>77</v>
      </c>
      <c r="S7" s="7" t="s">
        <v>78</v>
      </c>
      <c r="T7" s="7" t="s">
        <v>79</v>
      </c>
      <c r="U7" s="7" t="s">
        <v>80</v>
      </c>
      <c r="V7" s="7" t="s">
        <v>81</v>
      </c>
      <c r="W7" s="7" t="s">
        <v>82</v>
      </c>
      <c r="X7" s="7" t="s">
        <v>83</v>
      </c>
      <c r="Y7" s="7" t="s">
        <v>84</v>
      </c>
      <c r="Z7" s="7" t="s">
        <v>85</v>
      </c>
      <c r="AA7" s="7" t="s">
        <v>86</v>
      </c>
      <c r="AB7" s="7" t="s">
        <v>87</v>
      </c>
      <c r="AC7" s="7" t="s">
        <v>59</v>
      </c>
      <c r="AD7" s="7" t="s">
        <v>60</v>
      </c>
      <c r="AE7" s="7" t="s">
        <v>2</v>
      </c>
    </row>
    <row r="8" spans="1:32" ht="15" thickTop="1" x14ac:dyDescent="0.3">
      <c r="A8" s="8" t="s">
        <v>3</v>
      </c>
      <c r="B8" s="9">
        <v>629</v>
      </c>
      <c r="C8" s="9">
        <v>5</v>
      </c>
      <c r="D8" s="9">
        <v>115</v>
      </c>
      <c r="E8" s="9">
        <v>2</v>
      </c>
      <c r="F8" s="9"/>
      <c r="G8" s="9">
        <v>0</v>
      </c>
      <c r="H8" s="9">
        <v>14</v>
      </c>
      <c r="I8" s="9">
        <v>4</v>
      </c>
      <c r="J8" s="9"/>
      <c r="K8" s="9"/>
      <c r="L8" s="9"/>
      <c r="M8" s="9">
        <v>1349</v>
      </c>
      <c r="N8" s="9">
        <v>1</v>
      </c>
      <c r="O8" s="9">
        <v>3</v>
      </c>
      <c r="P8" s="9">
        <v>4</v>
      </c>
      <c r="Q8" s="9"/>
      <c r="R8" s="9">
        <v>213</v>
      </c>
      <c r="S8" s="9"/>
      <c r="T8" s="9"/>
      <c r="U8" s="9">
        <v>2</v>
      </c>
      <c r="V8" s="9">
        <v>1</v>
      </c>
      <c r="W8" s="9">
        <v>363</v>
      </c>
      <c r="X8" s="9">
        <v>13</v>
      </c>
      <c r="Y8" s="9">
        <v>95</v>
      </c>
      <c r="Z8" s="9">
        <v>12</v>
      </c>
      <c r="AA8" s="9"/>
      <c r="AB8" s="9">
        <v>148</v>
      </c>
      <c r="AC8" s="18">
        <f>SUM(B8:AB8)</f>
        <v>2973</v>
      </c>
      <c r="AD8" s="18">
        <f>+AE8-AC8</f>
        <v>889</v>
      </c>
      <c r="AE8" s="10">
        <v>3862</v>
      </c>
      <c r="AF8" s="15"/>
    </row>
    <row r="9" spans="1:32" x14ac:dyDescent="0.3">
      <c r="A9" s="8" t="s">
        <v>4</v>
      </c>
      <c r="B9" s="9">
        <v>23152</v>
      </c>
      <c r="C9" s="9">
        <v>433</v>
      </c>
      <c r="D9" s="9">
        <v>1848</v>
      </c>
      <c r="E9" s="9">
        <v>1456</v>
      </c>
      <c r="F9" s="9">
        <v>0</v>
      </c>
      <c r="G9" s="9">
        <v>348</v>
      </c>
      <c r="H9" s="9">
        <v>1492</v>
      </c>
      <c r="I9" s="9">
        <v>310</v>
      </c>
      <c r="J9" s="9">
        <v>49</v>
      </c>
      <c r="K9" s="9">
        <v>20</v>
      </c>
      <c r="L9" s="9">
        <v>745</v>
      </c>
      <c r="M9" s="9">
        <v>14202</v>
      </c>
      <c r="N9" s="9">
        <v>1006</v>
      </c>
      <c r="O9" s="9">
        <v>902</v>
      </c>
      <c r="P9" s="9">
        <v>958</v>
      </c>
      <c r="Q9" s="9"/>
      <c r="R9" s="9">
        <v>15199</v>
      </c>
      <c r="S9" s="9">
        <v>291</v>
      </c>
      <c r="T9" s="9">
        <v>0</v>
      </c>
      <c r="U9" s="9">
        <v>47</v>
      </c>
      <c r="V9" s="9">
        <v>305</v>
      </c>
      <c r="W9" s="9">
        <v>4576</v>
      </c>
      <c r="X9" s="9">
        <v>4176</v>
      </c>
      <c r="Y9" s="9">
        <v>9220</v>
      </c>
      <c r="Z9" s="9">
        <v>4249</v>
      </c>
      <c r="AA9" s="9">
        <v>4507</v>
      </c>
      <c r="AB9" s="9">
        <v>1080</v>
      </c>
      <c r="AC9" s="18">
        <f t="shared" ref="AC9:AC30" si="0">SUM(B9:AB9)</f>
        <v>90571</v>
      </c>
      <c r="AD9" s="18">
        <f t="shared" ref="AD9:AD30" si="1">+AE9-AC9</f>
        <v>59448</v>
      </c>
      <c r="AE9" s="10">
        <v>150019</v>
      </c>
    </row>
    <row r="10" spans="1:32" x14ac:dyDescent="0.3">
      <c r="A10" s="8" t="s">
        <v>5</v>
      </c>
      <c r="B10" s="9">
        <v>1133</v>
      </c>
      <c r="C10" s="9">
        <v>13</v>
      </c>
      <c r="D10" s="9">
        <v>263</v>
      </c>
      <c r="E10" s="9">
        <v>16</v>
      </c>
      <c r="F10" s="9"/>
      <c r="G10" s="9">
        <v>0</v>
      </c>
      <c r="H10" s="9">
        <v>37</v>
      </c>
      <c r="I10" s="9"/>
      <c r="J10" s="9">
        <v>0</v>
      </c>
      <c r="K10" s="9"/>
      <c r="L10" s="9"/>
      <c r="M10" s="9">
        <v>8047</v>
      </c>
      <c r="N10" s="9">
        <v>1</v>
      </c>
      <c r="O10" s="9">
        <v>1</v>
      </c>
      <c r="P10" s="9">
        <v>1</v>
      </c>
      <c r="Q10" s="9"/>
      <c r="R10" s="9">
        <v>720</v>
      </c>
      <c r="S10" s="9">
        <v>0</v>
      </c>
      <c r="T10" s="9"/>
      <c r="U10" s="9">
        <v>6</v>
      </c>
      <c r="V10" s="9">
        <v>0</v>
      </c>
      <c r="W10" s="9">
        <v>610</v>
      </c>
      <c r="X10" s="9">
        <v>96</v>
      </c>
      <c r="Y10" s="9">
        <v>39</v>
      </c>
      <c r="Z10" s="9"/>
      <c r="AA10" s="9">
        <v>0</v>
      </c>
      <c r="AB10" s="9">
        <v>55</v>
      </c>
      <c r="AC10" s="18">
        <f t="shared" si="0"/>
        <v>11038</v>
      </c>
      <c r="AD10" s="18">
        <f t="shared" si="1"/>
        <v>252</v>
      </c>
      <c r="AE10" s="10">
        <v>11290</v>
      </c>
    </row>
    <row r="11" spans="1:32" x14ac:dyDescent="0.3">
      <c r="A11" s="8" t="s">
        <v>6</v>
      </c>
      <c r="B11" s="9">
        <v>20875</v>
      </c>
      <c r="C11" s="9">
        <v>388</v>
      </c>
      <c r="D11" s="9">
        <v>4184</v>
      </c>
      <c r="E11" s="9">
        <v>93</v>
      </c>
      <c r="F11" s="9"/>
      <c r="G11" s="9">
        <v>31</v>
      </c>
      <c r="H11" s="9">
        <v>1049</v>
      </c>
      <c r="I11" s="9">
        <v>827</v>
      </c>
      <c r="J11" s="9">
        <v>22</v>
      </c>
      <c r="K11" s="9">
        <v>26</v>
      </c>
      <c r="L11" s="9">
        <v>213</v>
      </c>
      <c r="M11" s="9">
        <v>5253</v>
      </c>
      <c r="N11" s="9">
        <v>139</v>
      </c>
      <c r="O11" s="9">
        <v>817</v>
      </c>
      <c r="P11" s="9">
        <v>1860</v>
      </c>
      <c r="Q11" s="9"/>
      <c r="R11" s="9">
        <v>3819</v>
      </c>
      <c r="S11" s="9">
        <v>121</v>
      </c>
      <c r="T11" s="9">
        <v>337</v>
      </c>
      <c r="U11" s="9">
        <v>13</v>
      </c>
      <c r="V11" s="9">
        <v>45</v>
      </c>
      <c r="W11" s="9">
        <v>9092</v>
      </c>
      <c r="X11" s="9">
        <v>4477</v>
      </c>
      <c r="Y11" s="9">
        <v>1395</v>
      </c>
      <c r="Z11" s="9">
        <v>863</v>
      </c>
      <c r="AA11" s="9">
        <v>151</v>
      </c>
      <c r="AB11" s="9">
        <v>986</v>
      </c>
      <c r="AC11" s="18">
        <f t="shared" si="0"/>
        <v>57076</v>
      </c>
      <c r="AD11" s="18">
        <f t="shared" si="1"/>
        <v>32125</v>
      </c>
      <c r="AE11" s="10">
        <v>89201</v>
      </c>
    </row>
    <row r="12" spans="1:32" x14ac:dyDescent="0.3">
      <c r="A12" s="8" t="s">
        <v>7</v>
      </c>
      <c r="B12" s="9">
        <v>42204</v>
      </c>
      <c r="C12" s="9">
        <v>1252</v>
      </c>
      <c r="D12" s="9">
        <v>2861</v>
      </c>
      <c r="E12" s="9">
        <v>50</v>
      </c>
      <c r="F12" s="9"/>
      <c r="G12" s="9">
        <v>344</v>
      </c>
      <c r="H12" s="9">
        <v>1024</v>
      </c>
      <c r="I12" s="9">
        <v>442</v>
      </c>
      <c r="J12" s="9">
        <v>190</v>
      </c>
      <c r="K12" s="9">
        <v>109</v>
      </c>
      <c r="L12" s="9">
        <v>314</v>
      </c>
      <c r="M12" s="9">
        <v>46870</v>
      </c>
      <c r="N12" s="9">
        <v>135</v>
      </c>
      <c r="O12" s="9">
        <v>1876</v>
      </c>
      <c r="P12" s="9">
        <v>568</v>
      </c>
      <c r="Q12" s="9"/>
      <c r="R12" s="9">
        <v>27012</v>
      </c>
      <c r="S12" s="9">
        <v>291</v>
      </c>
      <c r="T12" s="9">
        <v>321</v>
      </c>
      <c r="U12" s="9">
        <v>188</v>
      </c>
      <c r="V12" s="9">
        <v>30</v>
      </c>
      <c r="W12" s="9">
        <v>13547</v>
      </c>
      <c r="X12" s="9">
        <v>3849</v>
      </c>
      <c r="Y12" s="9">
        <v>5401</v>
      </c>
      <c r="Z12" s="9">
        <v>1702</v>
      </c>
      <c r="AA12" s="9">
        <v>2590</v>
      </c>
      <c r="AB12" s="9">
        <v>2604</v>
      </c>
      <c r="AC12" s="18">
        <f t="shared" si="0"/>
        <v>155774</v>
      </c>
      <c r="AD12" s="18">
        <f t="shared" si="1"/>
        <v>21155</v>
      </c>
      <c r="AE12" s="10">
        <v>176929</v>
      </c>
    </row>
    <row r="13" spans="1:32" x14ac:dyDescent="0.3">
      <c r="A13" s="8" t="s">
        <v>8</v>
      </c>
      <c r="B13" s="9">
        <v>103795</v>
      </c>
      <c r="C13" s="9">
        <v>4848</v>
      </c>
      <c r="D13" s="9">
        <v>11651</v>
      </c>
      <c r="E13" s="9">
        <v>16</v>
      </c>
      <c r="F13" s="9"/>
      <c r="G13" s="9">
        <v>1499</v>
      </c>
      <c r="H13" s="9">
        <v>2631</v>
      </c>
      <c r="I13" s="9">
        <v>1730</v>
      </c>
      <c r="J13" s="9">
        <v>431</v>
      </c>
      <c r="K13" s="9">
        <v>124</v>
      </c>
      <c r="L13" s="9">
        <v>2333</v>
      </c>
      <c r="M13" s="9">
        <v>109573</v>
      </c>
      <c r="N13" s="9">
        <v>55</v>
      </c>
      <c r="O13" s="9">
        <v>2797</v>
      </c>
      <c r="P13" s="9">
        <v>1661</v>
      </c>
      <c r="Q13" s="9"/>
      <c r="R13" s="9">
        <v>15982</v>
      </c>
      <c r="S13" s="9">
        <v>491</v>
      </c>
      <c r="T13" s="9">
        <v>513</v>
      </c>
      <c r="U13" s="9">
        <v>311</v>
      </c>
      <c r="V13" s="9">
        <v>43</v>
      </c>
      <c r="W13" s="9">
        <v>38026</v>
      </c>
      <c r="X13" s="9">
        <v>14129</v>
      </c>
      <c r="Y13" s="9">
        <v>14344</v>
      </c>
      <c r="Z13" s="9">
        <v>4244</v>
      </c>
      <c r="AA13" s="9">
        <v>316</v>
      </c>
      <c r="AB13" s="9">
        <v>3747</v>
      </c>
      <c r="AC13" s="18">
        <f t="shared" si="0"/>
        <v>335290</v>
      </c>
      <c r="AD13" s="18">
        <f t="shared" si="1"/>
        <v>45787</v>
      </c>
      <c r="AE13" s="10">
        <v>381077</v>
      </c>
    </row>
    <row r="14" spans="1:32" x14ac:dyDescent="0.3">
      <c r="A14" s="8" t="s">
        <v>9</v>
      </c>
      <c r="B14" s="9">
        <v>6542</v>
      </c>
      <c r="C14" s="9">
        <v>309</v>
      </c>
      <c r="D14" s="9">
        <v>2214</v>
      </c>
      <c r="E14" s="9">
        <v>16</v>
      </c>
      <c r="F14" s="9"/>
      <c r="G14" s="9">
        <v>26</v>
      </c>
      <c r="H14" s="9">
        <v>512</v>
      </c>
      <c r="I14" s="9">
        <v>108</v>
      </c>
      <c r="J14" s="9">
        <v>22</v>
      </c>
      <c r="K14" s="9">
        <v>8</v>
      </c>
      <c r="L14" s="9">
        <v>56</v>
      </c>
      <c r="M14" s="9">
        <v>7918</v>
      </c>
      <c r="N14" s="9">
        <v>31</v>
      </c>
      <c r="O14" s="9">
        <v>44</v>
      </c>
      <c r="P14" s="9">
        <v>770</v>
      </c>
      <c r="Q14" s="9"/>
      <c r="R14" s="9">
        <v>2725</v>
      </c>
      <c r="S14" s="9">
        <v>112</v>
      </c>
      <c r="T14" s="9">
        <v>26</v>
      </c>
      <c r="U14" s="9">
        <v>87</v>
      </c>
      <c r="V14" s="9">
        <v>73</v>
      </c>
      <c r="W14" s="9">
        <v>4734</v>
      </c>
      <c r="X14" s="9">
        <v>1389</v>
      </c>
      <c r="Y14" s="9">
        <v>3353</v>
      </c>
      <c r="Z14" s="9">
        <v>409</v>
      </c>
      <c r="AA14" s="9">
        <v>39</v>
      </c>
      <c r="AB14" s="9">
        <v>866</v>
      </c>
      <c r="AC14" s="18">
        <f t="shared" si="0"/>
        <v>32389</v>
      </c>
      <c r="AD14" s="18">
        <f t="shared" si="1"/>
        <v>11974</v>
      </c>
      <c r="AE14" s="10">
        <v>44363</v>
      </c>
    </row>
    <row r="15" spans="1:32" x14ac:dyDescent="0.3">
      <c r="A15" s="8" t="s">
        <v>10</v>
      </c>
      <c r="B15" s="9">
        <v>90771</v>
      </c>
      <c r="C15" s="9">
        <v>872</v>
      </c>
      <c r="D15" s="9">
        <v>7285</v>
      </c>
      <c r="E15" s="9">
        <v>47</v>
      </c>
      <c r="F15" s="9"/>
      <c r="G15" s="9">
        <v>1362</v>
      </c>
      <c r="H15" s="9">
        <v>184</v>
      </c>
      <c r="I15" s="9">
        <v>207</v>
      </c>
      <c r="J15" s="9">
        <v>388</v>
      </c>
      <c r="K15" s="9">
        <v>9</v>
      </c>
      <c r="L15" s="9">
        <v>384</v>
      </c>
      <c r="M15" s="9">
        <v>24014</v>
      </c>
      <c r="N15" s="9">
        <v>456</v>
      </c>
      <c r="O15" s="9">
        <v>607</v>
      </c>
      <c r="P15" s="9">
        <v>8913</v>
      </c>
      <c r="Q15" s="9">
        <v>12</v>
      </c>
      <c r="R15" s="9">
        <v>8619</v>
      </c>
      <c r="S15" s="9">
        <v>28</v>
      </c>
      <c r="T15" s="9">
        <v>37</v>
      </c>
      <c r="U15" s="9">
        <v>266</v>
      </c>
      <c r="V15" s="9">
        <v>115</v>
      </c>
      <c r="W15" s="9">
        <v>14555</v>
      </c>
      <c r="X15" s="9">
        <v>1440</v>
      </c>
      <c r="Y15" s="9">
        <v>34251</v>
      </c>
      <c r="Z15" s="9">
        <v>1537</v>
      </c>
      <c r="AA15" s="9">
        <v>326</v>
      </c>
      <c r="AB15" s="9">
        <v>1861</v>
      </c>
      <c r="AC15" s="18">
        <f t="shared" si="0"/>
        <v>198546</v>
      </c>
      <c r="AD15" s="18">
        <f t="shared" si="1"/>
        <v>95014</v>
      </c>
      <c r="AE15" s="10">
        <v>293560</v>
      </c>
    </row>
    <row r="16" spans="1:32" x14ac:dyDescent="0.3">
      <c r="A16" s="8" t="s">
        <v>11</v>
      </c>
      <c r="B16" s="9">
        <v>98217</v>
      </c>
      <c r="C16" s="9">
        <v>1898</v>
      </c>
      <c r="D16" s="9">
        <v>15341</v>
      </c>
      <c r="E16" s="9">
        <v>430</v>
      </c>
      <c r="F16" s="9">
        <v>118</v>
      </c>
      <c r="G16" s="9">
        <v>402</v>
      </c>
      <c r="H16" s="9">
        <v>11329</v>
      </c>
      <c r="I16" s="9">
        <v>2619</v>
      </c>
      <c r="J16" s="9">
        <v>170</v>
      </c>
      <c r="K16" s="9">
        <v>231</v>
      </c>
      <c r="L16" s="9">
        <v>4654</v>
      </c>
      <c r="M16" s="9">
        <v>44690</v>
      </c>
      <c r="N16" s="9">
        <v>794</v>
      </c>
      <c r="O16" s="9">
        <v>2948</v>
      </c>
      <c r="P16" s="9">
        <v>7320</v>
      </c>
      <c r="Q16" s="9"/>
      <c r="R16" s="9">
        <v>6988</v>
      </c>
      <c r="S16" s="9">
        <v>1571</v>
      </c>
      <c r="T16" s="9">
        <v>1431</v>
      </c>
      <c r="U16" s="9">
        <v>209</v>
      </c>
      <c r="V16" s="9">
        <v>223</v>
      </c>
      <c r="W16" s="9">
        <v>60797</v>
      </c>
      <c r="X16" s="9">
        <v>18027</v>
      </c>
      <c r="Y16" s="9">
        <v>26233</v>
      </c>
      <c r="Z16" s="9">
        <v>3798</v>
      </c>
      <c r="AA16" s="9">
        <v>1264</v>
      </c>
      <c r="AB16" s="9">
        <v>8059</v>
      </c>
      <c r="AC16" s="18">
        <f t="shared" si="0"/>
        <v>319761</v>
      </c>
      <c r="AD16" s="18">
        <f t="shared" si="1"/>
        <v>153858</v>
      </c>
      <c r="AE16" s="10">
        <v>473619</v>
      </c>
    </row>
    <row r="17" spans="1:31" x14ac:dyDescent="0.3">
      <c r="A17" s="8" t="s">
        <v>12</v>
      </c>
      <c r="B17" s="9">
        <v>20137</v>
      </c>
      <c r="C17" s="9">
        <v>1215</v>
      </c>
      <c r="D17" s="9">
        <v>1528</v>
      </c>
      <c r="E17" s="9">
        <v>30</v>
      </c>
      <c r="F17" s="9"/>
      <c r="G17" s="9">
        <v>147</v>
      </c>
      <c r="H17" s="9">
        <v>485</v>
      </c>
      <c r="I17" s="9">
        <v>9</v>
      </c>
      <c r="J17" s="9"/>
      <c r="K17" s="9">
        <v>2</v>
      </c>
      <c r="L17" s="9">
        <v>416</v>
      </c>
      <c r="M17" s="9">
        <v>22458</v>
      </c>
      <c r="N17" s="9">
        <v>3</v>
      </c>
      <c r="O17" s="9">
        <v>127</v>
      </c>
      <c r="P17" s="9">
        <v>244</v>
      </c>
      <c r="Q17" s="9"/>
      <c r="R17" s="9">
        <v>3523</v>
      </c>
      <c r="S17" s="9">
        <v>10</v>
      </c>
      <c r="T17" s="9">
        <v>17</v>
      </c>
      <c r="U17" s="9">
        <v>33</v>
      </c>
      <c r="V17" s="9">
        <v>1</v>
      </c>
      <c r="W17" s="9">
        <v>10811</v>
      </c>
      <c r="X17" s="9">
        <v>7003</v>
      </c>
      <c r="Y17" s="9">
        <v>1659</v>
      </c>
      <c r="Z17" s="9">
        <v>1024</v>
      </c>
      <c r="AA17" s="9">
        <v>172</v>
      </c>
      <c r="AB17" s="9">
        <v>1961</v>
      </c>
      <c r="AC17" s="18">
        <f t="shared" si="0"/>
        <v>73015</v>
      </c>
      <c r="AD17" s="18">
        <f t="shared" si="1"/>
        <v>5488</v>
      </c>
      <c r="AE17" s="10">
        <v>78503</v>
      </c>
    </row>
    <row r="18" spans="1:31" x14ac:dyDescent="0.3">
      <c r="A18" s="8" t="s">
        <v>13</v>
      </c>
      <c r="B18" s="9">
        <v>5752</v>
      </c>
      <c r="C18" s="9">
        <v>205</v>
      </c>
      <c r="D18" s="9">
        <v>564</v>
      </c>
      <c r="E18" s="9">
        <v>105</v>
      </c>
      <c r="F18" s="9"/>
      <c r="G18" s="9">
        <v>46</v>
      </c>
      <c r="H18" s="9">
        <v>749</v>
      </c>
      <c r="I18" s="9">
        <v>157</v>
      </c>
      <c r="J18" s="9">
        <v>19</v>
      </c>
      <c r="K18" s="9">
        <v>2</v>
      </c>
      <c r="L18" s="9">
        <v>261</v>
      </c>
      <c r="M18" s="9">
        <v>4646</v>
      </c>
      <c r="N18" s="9">
        <v>146</v>
      </c>
      <c r="O18" s="9">
        <v>32</v>
      </c>
      <c r="P18" s="9">
        <v>90</v>
      </c>
      <c r="Q18" s="9"/>
      <c r="R18" s="9">
        <v>1577</v>
      </c>
      <c r="S18" s="9">
        <v>14</v>
      </c>
      <c r="T18" s="9">
        <v>42</v>
      </c>
      <c r="U18" s="9">
        <v>10</v>
      </c>
      <c r="V18" s="9">
        <v>10</v>
      </c>
      <c r="W18" s="9">
        <v>347</v>
      </c>
      <c r="X18" s="9">
        <v>953</v>
      </c>
      <c r="Y18" s="9">
        <v>1184</v>
      </c>
      <c r="Z18" s="9">
        <v>211</v>
      </c>
      <c r="AA18" s="9">
        <v>103</v>
      </c>
      <c r="AB18" s="9">
        <v>193</v>
      </c>
      <c r="AC18" s="18">
        <f t="shared" si="0"/>
        <v>17418</v>
      </c>
      <c r="AD18" s="18">
        <f t="shared" si="1"/>
        <v>767</v>
      </c>
      <c r="AE18" s="10">
        <v>18185</v>
      </c>
    </row>
    <row r="19" spans="1:31" x14ac:dyDescent="0.3">
      <c r="A19" s="8" t="s">
        <v>14</v>
      </c>
      <c r="B19" s="9">
        <v>2093</v>
      </c>
      <c r="C19" s="9">
        <v>230</v>
      </c>
      <c r="D19" s="9">
        <v>623</v>
      </c>
      <c r="E19" s="9">
        <v>5</v>
      </c>
      <c r="F19" s="9"/>
      <c r="G19" s="9">
        <v>3</v>
      </c>
      <c r="H19" s="9">
        <v>95</v>
      </c>
      <c r="I19" s="9">
        <v>4</v>
      </c>
      <c r="J19" s="9">
        <v>1</v>
      </c>
      <c r="K19" s="9"/>
      <c r="L19" s="9">
        <v>106</v>
      </c>
      <c r="M19" s="9">
        <v>3384</v>
      </c>
      <c r="N19" s="9">
        <v>21</v>
      </c>
      <c r="O19" s="9">
        <v>8</v>
      </c>
      <c r="P19" s="9">
        <v>568</v>
      </c>
      <c r="Q19" s="9"/>
      <c r="R19" s="9">
        <v>455</v>
      </c>
      <c r="S19" s="9">
        <v>0</v>
      </c>
      <c r="T19" s="9">
        <v>37</v>
      </c>
      <c r="U19" s="9">
        <v>17</v>
      </c>
      <c r="V19" s="9">
        <v>15</v>
      </c>
      <c r="W19" s="9">
        <v>8538</v>
      </c>
      <c r="X19" s="9">
        <v>2454</v>
      </c>
      <c r="Y19" s="9">
        <v>1545</v>
      </c>
      <c r="Z19" s="9">
        <v>82</v>
      </c>
      <c r="AA19" s="9">
        <v>7</v>
      </c>
      <c r="AB19" s="9">
        <v>836</v>
      </c>
      <c r="AC19" s="18">
        <f t="shared" si="0"/>
        <v>21127</v>
      </c>
      <c r="AD19" s="18">
        <f t="shared" si="1"/>
        <v>17871</v>
      </c>
      <c r="AE19" s="10">
        <v>38998</v>
      </c>
    </row>
    <row r="20" spans="1:31" x14ac:dyDescent="0.3">
      <c r="A20" s="8" t="s">
        <v>15</v>
      </c>
      <c r="B20" s="9">
        <v>169</v>
      </c>
      <c r="C20" s="9"/>
      <c r="D20" s="9">
        <v>17</v>
      </c>
      <c r="E20" s="9">
        <v>0</v>
      </c>
      <c r="F20" s="9"/>
      <c r="G20" s="9"/>
      <c r="H20" s="9">
        <v>1</v>
      </c>
      <c r="I20" s="9"/>
      <c r="J20" s="9"/>
      <c r="K20" s="9">
        <v>0</v>
      </c>
      <c r="L20" s="9"/>
      <c r="M20" s="9">
        <v>679</v>
      </c>
      <c r="N20" s="9">
        <v>1</v>
      </c>
      <c r="O20" s="9">
        <v>0</v>
      </c>
      <c r="P20" s="9">
        <v>1</v>
      </c>
      <c r="Q20" s="9"/>
      <c r="R20" s="9">
        <v>191</v>
      </c>
      <c r="S20" s="9">
        <v>0</v>
      </c>
      <c r="T20" s="9">
        <v>0</v>
      </c>
      <c r="U20" s="9">
        <v>0</v>
      </c>
      <c r="V20" s="9">
        <v>1</v>
      </c>
      <c r="W20" s="9">
        <v>20</v>
      </c>
      <c r="X20" s="9">
        <v>11</v>
      </c>
      <c r="Y20" s="9">
        <v>410</v>
      </c>
      <c r="Z20" s="9">
        <v>7</v>
      </c>
      <c r="AA20" s="9">
        <v>0</v>
      </c>
      <c r="AB20" s="9">
        <v>1</v>
      </c>
      <c r="AC20" s="18">
        <f t="shared" si="0"/>
        <v>1509</v>
      </c>
      <c r="AD20" s="18">
        <f t="shared" si="1"/>
        <v>27</v>
      </c>
      <c r="AE20" s="10">
        <v>1536</v>
      </c>
    </row>
    <row r="21" spans="1:31" x14ac:dyDescent="0.3">
      <c r="A21" s="8" t="s">
        <v>16</v>
      </c>
      <c r="B21" s="9">
        <v>2380</v>
      </c>
      <c r="C21" s="9">
        <v>193</v>
      </c>
      <c r="D21" s="9">
        <v>286</v>
      </c>
      <c r="E21" s="9">
        <v>1</v>
      </c>
      <c r="F21" s="9"/>
      <c r="G21" s="9">
        <v>138</v>
      </c>
      <c r="H21" s="9">
        <v>16</v>
      </c>
      <c r="I21" s="9"/>
      <c r="J21" s="9">
        <v>34</v>
      </c>
      <c r="K21" s="9"/>
      <c r="L21" s="9"/>
      <c r="M21" s="9">
        <v>1941</v>
      </c>
      <c r="N21" s="9">
        <v>95</v>
      </c>
      <c r="O21" s="9">
        <v>3</v>
      </c>
      <c r="P21" s="9">
        <v>47</v>
      </c>
      <c r="Q21" s="9"/>
      <c r="R21" s="9">
        <v>2360</v>
      </c>
      <c r="S21" s="9">
        <v>1</v>
      </c>
      <c r="T21" s="9"/>
      <c r="U21" s="9">
        <v>1</v>
      </c>
      <c r="V21" s="9">
        <v>2</v>
      </c>
      <c r="W21" s="9">
        <v>4437</v>
      </c>
      <c r="X21" s="9">
        <v>182</v>
      </c>
      <c r="Y21" s="9">
        <v>1605</v>
      </c>
      <c r="Z21" s="9">
        <v>1</v>
      </c>
      <c r="AA21" s="9">
        <v>14</v>
      </c>
      <c r="AB21" s="9">
        <v>30</v>
      </c>
      <c r="AC21" s="18">
        <f t="shared" si="0"/>
        <v>13767</v>
      </c>
      <c r="AD21" s="18">
        <f t="shared" si="1"/>
        <v>577</v>
      </c>
      <c r="AE21" s="10">
        <v>14344</v>
      </c>
    </row>
    <row r="22" spans="1:31" x14ac:dyDescent="0.3">
      <c r="A22" s="8" t="s">
        <v>17</v>
      </c>
      <c r="B22" s="9">
        <v>174191</v>
      </c>
      <c r="C22" s="9">
        <v>13736</v>
      </c>
      <c r="D22" s="9">
        <v>9915</v>
      </c>
      <c r="E22" s="9">
        <v>1703</v>
      </c>
      <c r="F22" s="9">
        <v>427</v>
      </c>
      <c r="G22" s="9">
        <v>1475</v>
      </c>
      <c r="H22" s="9">
        <v>12617</v>
      </c>
      <c r="I22" s="9">
        <v>3942</v>
      </c>
      <c r="J22" s="9">
        <v>249</v>
      </c>
      <c r="K22" s="9">
        <v>269</v>
      </c>
      <c r="L22" s="9">
        <v>11973</v>
      </c>
      <c r="M22" s="9">
        <v>127400</v>
      </c>
      <c r="N22" s="9">
        <v>1324</v>
      </c>
      <c r="O22" s="9">
        <v>6774</v>
      </c>
      <c r="P22" s="9">
        <v>5851</v>
      </c>
      <c r="Q22" s="9"/>
      <c r="R22" s="9">
        <v>61250</v>
      </c>
      <c r="S22" s="9">
        <v>837</v>
      </c>
      <c r="T22" s="9">
        <v>1484</v>
      </c>
      <c r="U22" s="9">
        <v>329</v>
      </c>
      <c r="V22" s="9">
        <v>381</v>
      </c>
      <c r="W22" s="9">
        <v>55575</v>
      </c>
      <c r="X22" s="9">
        <v>36219</v>
      </c>
      <c r="Y22" s="9">
        <v>10221</v>
      </c>
      <c r="Z22" s="9">
        <v>12547</v>
      </c>
      <c r="AA22" s="9">
        <v>1774</v>
      </c>
      <c r="AB22" s="9">
        <v>24412</v>
      </c>
      <c r="AC22" s="18">
        <f t="shared" si="0"/>
        <v>576875</v>
      </c>
      <c r="AD22" s="18">
        <f t="shared" si="1"/>
        <v>144353</v>
      </c>
      <c r="AE22" s="10">
        <v>721228</v>
      </c>
    </row>
    <row r="23" spans="1:31" x14ac:dyDescent="0.3">
      <c r="A23" s="8" t="s">
        <v>18</v>
      </c>
      <c r="B23" s="9">
        <v>18573</v>
      </c>
      <c r="C23" s="9">
        <v>356</v>
      </c>
      <c r="D23" s="9">
        <v>7</v>
      </c>
      <c r="E23" s="9">
        <v>17</v>
      </c>
      <c r="F23" s="9"/>
      <c r="G23" s="9">
        <v>3</v>
      </c>
      <c r="H23" s="9">
        <v>2223</v>
      </c>
      <c r="I23" s="9"/>
      <c r="J23" s="9"/>
      <c r="K23" s="9">
        <v>0</v>
      </c>
      <c r="L23" s="9"/>
      <c r="M23" s="9">
        <v>1319</v>
      </c>
      <c r="N23" s="9">
        <v>1</v>
      </c>
      <c r="O23" s="9">
        <v>2</v>
      </c>
      <c r="P23" s="9">
        <v>292</v>
      </c>
      <c r="Q23" s="9"/>
      <c r="R23" s="9">
        <v>178</v>
      </c>
      <c r="S23" s="9"/>
      <c r="T23" s="9">
        <v>5</v>
      </c>
      <c r="U23" s="9">
        <v>1</v>
      </c>
      <c r="V23" s="9">
        <v>0</v>
      </c>
      <c r="W23" s="9">
        <v>1015</v>
      </c>
      <c r="X23" s="9">
        <v>443</v>
      </c>
      <c r="Y23" s="9">
        <v>537</v>
      </c>
      <c r="Z23" s="9">
        <v>334</v>
      </c>
      <c r="AA23" s="9">
        <v>52</v>
      </c>
      <c r="AB23" s="9">
        <v>591</v>
      </c>
      <c r="AC23" s="18">
        <f t="shared" si="0"/>
        <v>25949</v>
      </c>
      <c r="AD23" s="18">
        <f t="shared" si="1"/>
        <v>21145</v>
      </c>
      <c r="AE23" s="10">
        <v>47094</v>
      </c>
    </row>
    <row r="24" spans="1:31" x14ac:dyDescent="0.3">
      <c r="A24" s="8" t="s">
        <v>19</v>
      </c>
      <c r="B24" s="9">
        <v>30437</v>
      </c>
      <c r="C24" s="9">
        <v>0</v>
      </c>
      <c r="D24" s="9">
        <v>34618</v>
      </c>
      <c r="E24" s="9">
        <v>1080</v>
      </c>
      <c r="F24" s="9">
        <v>66</v>
      </c>
      <c r="G24" s="9">
        <v>158</v>
      </c>
      <c r="H24" s="9">
        <v>1900</v>
      </c>
      <c r="I24" s="9">
        <v>27</v>
      </c>
      <c r="J24" s="9">
        <v>308</v>
      </c>
      <c r="K24" s="9">
        <v>29</v>
      </c>
      <c r="L24" s="9">
        <v>583</v>
      </c>
      <c r="M24" s="9">
        <v>68949</v>
      </c>
      <c r="N24" s="9">
        <v>302</v>
      </c>
      <c r="O24" s="9">
        <v>77</v>
      </c>
      <c r="P24" s="9">
        <v>5482</v>
      </c>
      <c r="Q24" s="9"/>
      <c r="R24" s="9">
        <v>28635</v>
      </c>
      <c r="S24" s="9">
        <v>92</v>
      </c>
      <c r="T24" s="9">
        <v>117</v>
      </c>
      <c r="U24" s="9">
        <v>1513</v>
      </c>
      <c r="V24" s="9">
        <v>16</v>
      </c>
      <c r="W24" s="9">
        <v>27674</v>
      </c>
      <c r="X24" s="9">
        <v>9674</v>
      </c>
      <c r="Y24" s="9">
        <v>162407</v>
      </c>
      <c r="Z24" s="9">
        <v>3115</v>
      </c>
      <c r="AA24" s="9">
        <v>920</v>
      </c>
      <c r="AB24" s="9">
        <v>240</v>
      </c>
      <c r="AC24" s="18">
        <f t="shared" si="0"/>
        <v>378419</v>
      </c>
      <c r="AD24" s="18">
        <f t="shared" si="1"/>
        <v>14677</v>
      </c>
      <c r="AE24" s="10">
        <v>393096</v>
      </c>
    </row>
    <row r="25" spans="1:31" x14ac:dyDescent="0.3">
      <c r="A25" s="8" t="s">
        <v>20</v>
      </c>
      <c r="B25" s="9">
        <v>305071</v>
      </c>
      <c r="C25" s="9">
        <v>9932</v>
      </c>
      <c r="D25" s="9">
        <v>8411</v>
      </c>
      <c r="E25" s="9">
        <v>60</v>
      </c>
      <c r="F25" s="9"/>
      <c r="G25" s="9">
        <v>1313</v>
      </c>
      <c r="H25" s="9">
        <v>15436</v>
      </c>
      <c r="I25" s="9">
        <v>7656</v>
      </c>
      <c r="J25" s="9">
        <v>592</v>
      </c>
      <c r="K25" s="9">
        <v>164</v>
      </c>
      <c r="L25" s="9">
        <v>551</v>
      </c>
      <c r="M25" s="9">
        <v>50117</v>
      </c>
      <c r="N25" s="9">
        <v>1</v>
      </c>
      <c r="O25" s="9">
        <v>8279</v>
      </c>
      <c r="P25" s="9">
        <v>2800</v>
      </c>
      <c r="Q25" s="9"/>
      <c r="R25" s="9">
        <v>9920</v>
      </c>
      <c r="S25" s="9">
        <v>1520</v>
      </c>
      <c r="T25" s="9">
        <v>860</v>
      </c>
      <c r="U25" s="9">
        <v>345</v>
      </c>
      <c r="V25" s="9">
        <v>141</v>
      </c>
      <c r="W25" s="9">
        <v>62082</v>
      </c>
      <c r="X25" s="9">
        <v>24638</v>
      </c>
      <c r="Y25" s="9">
        <v>5749</v>
      </c>
      <c r="Z25" s="9">
        <v>30285</v>
      </c>
      <c r="AA25" s="9">
        <v>4983</v>
      </c>
      <c r="AB25" s="9">
        <v>16965</v>
      </c>
      <c r="AC25" s="18">
        <f t="shared" si="0"/>
        <v>567871</v>
      </c>
      <c r="AD25" s="18">
        <f t="shared" si="1"/>
        <v>109991</v>
      </c>
      <c r="AE25" s="10">
        <v>677862</v>
      </c>
    </row>
    <row r="26" spans="1:31" x14ac:dyDescent="0.3">
      <c r="A26" s="8" t="s">
        <v>21</v>
      </c>
      <c r="B26" s="9">
        <v>246900</v>
      </c>
      <c r="C26" s="9">
        <v>10540</v>
      </c>
      <c r="D26" s="9">
        <v>11720</v>
      </c>
      <c r="E26" s="9">
        <v>400</v>
      </c>
      <c r="F26" s="9"/>
      <c r="G26" s="9">
        <v>1681</v>
      </c>
      <c r="H26" s="9">
        <v>9413</v>
      </c>
      <c r="I26" s="9">
        <v>3984</v>
      </c>
      <c r="J26" s="9">
        <v>910</v>
      </c>
      <c r="K26" s="9">
        <v>420</v>
      </c>
      <c r="L26" s="9">
        <v>4952</v>
      </c>
      <c r="M26" s="9">
        <v>92601</v>
      </c>
      <c r="N26" s="9">
        <v>400</v>
      </c>
      <c r="O26" s="9">
        <v>4636</v>
      </c>
      <c r="P26" s="9">
        <v>5310</v>
      </c>
      <c r="Q26" s="9"/>
      <c r="R26" s="9">
        <v>46112</v>
      </c>
      <c r="S26" s="9">
        <v>1164</v>
      </c>
      <c r="T26" s="9">
        <v>1520</v>
      </c>
      <c r="U26" s="9">
        <v>399</v>
      </c>
      <c r="V26" s="9">
        <v>232</v>
      </c>
      <c r="W26" s="9">
        <v>68757</v>
      </c>
      <c r="X26" s="9">
        <v>31468</v>
      </c>
      <c r="Y26" s="9">
        <v>21448</v>
      </c>
      <c r="Z26" s="9">
        <v>17677</v>
      </c>
      <c r="AA26" s="9">
        <v>4396</v>
      </c>
      <c r="AB26" s="9">
        <v>9285</v>
      </c>
      <c r="AC26" s="18">
        <f t="shared" si="0"/>
        <v>596325</v>
      </c>
      <c r="AD26" s="18">
        <f t="shared" si="1"/>
        <v>123204</v>
      </c>
      <c r="AE26" s="10">
        <v>719529</v>
      </c>
    </row>
    <row r="27" spans="1:31" x14ac:dyDescent="0.3">
      <c r="A27" s="8" t="s">
        <v>22</v>
      </c>
      <c r="B27" s="9">
        <v>4272</v>
      </c>
      <c r="C27" s="9">
        <v>44</v>
      </c>
      <c r="D27" s="9">
        <v>251</v>
      </c>
      <c r="E27" s="9">
        <v>9</v>
      </c>
      <c r="F27" s="9"/>
      <c r="G27" s="9">
        <v>46</v>
      </c>
      <c r="H27" s="9">
        <v>41</v>
      </c>
      <c r="I27" s="9">
        <v>6</v>
      </c>
      <c r="J27" s="9">
        <v>23</v>
      </c>
      <c r="K27" s="9">
        <v>0</v>
      </c>
      <c r="L27" s="9">
        <v>0</v>
      </c>
      <c r="M27" s="9">
        <v>5971</v>
      </c>
      <c r="N27" s="9">
        <v>54</v>
      </c>
      <c r="O27" s="9">
        <v>7</v>
      </c>
      <c r="P27" s="9">
        <v>334</v>
      </c>
      <c r="Q27" s="9"/>
      <c r="R27" s="9">
        <v>834</v>
      </c>
      <c r="S27" s="9"/>
      <c r="T27" s="9">
        <v>17</v>
      </c>
      <c r="U27" s="9">
        <v>3</v>
      </c>
      <c r="V27" s="9">
        <v>19</v>
      </c>
      <c r="W27" s="9">
        <v>1102</v>
      </c>
      <c r="X27" s="9">
        <v>720</v>
      </c>
      <c r="Y27" s="9">
        <v>10557</v>
      </c>
      <c r="Z27" s="9">
        <v>14</v>
      </c>
      <c r="AA27" s="9">
        <v>0</v>
      </c>
      <c r="AB27" s="9">
        <v>154</v>
      </c>
      <c r="AC27" s="18">
        <f t="shared" si="0"/>
        <v>24478</v>
      </c>
      <c r="AD27" s="18">
        <f t="shared" si="1"/>
        <v>3944</v>
      </c>
      <c r="AE27" s="10">
        <v>28422</v>
      </c>
    </row>
    <row r="28" spans="1:31" x14ac:dyDescent="0.3">
      <c r="A28" s="8" t="s">
        <v>23</v>
      </c>
      <c r="B28" s="9">
        <v>174336</v>
      </c>
      <c r="C28" s="9">
        <v>5622</v>
      </c>
      <c r="D28" s="9">
        <v>17121</v>
      </c>
      <c r="E28" s="9">
        <v>362</v>
      </c>
      <c r="F28" s="9"/>
      <c r="G28" s="9">
        <v>1531</v>
      </c>
      <c r="H28" s="9">
        <v>9096</v>
      </c>
      <c r="I28" s="9">
        <v>4502</v>
      </c>
      <c r="J28" s="9">
        <v>768</v>
      </c>
      <c r="K28" s="9">
        <v>687</v>
      </c>
      <c r="L28" s="9">
        <v>4843</v>
      </c>
      <c r="M28" s="9">
        <v>70125</v>
      </c>
      <c r="N28" s="9">
        <v>78</v>
      </c>
      <c r="O28" s="9">
        <v>4910</v>
      </c>
      <c r="P28" s="9">
        <v>6395</v>
      </c>
      <c r="Q28" s="9"/>
      <c r="R28" s="9">
        <v>23302</v>
      </c>
      <c r="S28" s="9">
        <v>2909</v>
      </c>
      <c r="T28" s="9">
        <v>4002</v>
      </c>
      <c r="U28" s="9">
        <v>472</v>
      </c>
      <c r="V28" s="9">
        <v>161</v>
      </c>
      <c r="W28" s="9">
        <v>72497</v>
      </c>
      <c r="X28" s="9">
        <v>35889</v>
      </c>
      <c r="Y28" s="9">
        <v>26665</v>
      </c>
      <c r="Z28" s="9">
        <v>13232</v>
      </c>
      <c r="AA28" s="9">
        <v>4222</v>
      </c>
      <c r="AB28" s="9">
        <v>10582</v>
      </c>
      <c r="AC28" s="18">
        <f t="shared" si="0"/>
        <v>494309</v>
      </c>
      <c r="AD28" s="18">
        <f t="shared" si="1"/>
        <v>77362</v>
      </c>
      <c r="AE28" s="10">
        <v>571671</v>
      </c>
    </row>
    <row r="29" spans="1:31" x14ac:dyDescent="0.3">
      <c r="A29" s="8" t="s">
        <v>24</v>
      </c>
      <c r="B29" s="9">
        <v>27648</v>
      </c>
      <c r="C29" s="9">
        <v>50</v>
      </c>
      <c r="D29" s="9">
        <v>11169</v>
      </c>
      <c r="E29" s="9">
        <v>112</v>
      </c>
      <c r="F29" s="9"/>
      <c r="G29" s="9">
        <v>133</v>
      </c>
      <c r="H29" s="9">
        <v>848</v>
      </c>
      <c r="I29" s="9">
        <v>45</v>
      </c>
      <c r="J29" s="9">
        <v>1</v>
      </c>
      <c r="K29" s="9">
        <v>21</v>
      </c>
      <c r="L29" s="9">
        <v>21</v>
      </c>
      <c r="M29" s="9">
        <v>38268</v>
      </c>
      <c r="N29" s="9">
        <v>78</v>
      </c>
      <c r="O29" s="9">
        <v>88</v>
      </c>
      <c r="P29" s="9">
        <v>2932</v>
      </c>
      <c r="Q29" s="9"/>
      <c r="R29" s="9">
        <v>2980</v>
      </c>
      <c r="S29" s="9">
        <v>54</v>
      </c>
      <c r="T29" s="9">
        <v>121</v>
      </c>
      <c r="U29" s="9">
        <v>117</v>
      </c>
      <c r="V29" s="9">
        <v>929</v>
      </c>
      <c r="W29" s="9">
        <v>18312</v>
      </c>
      <c r="X29" s="9">
        <v>2034</v>
      </c>
      <c r="Y29" s="9">
        <v>24096</v>
      </c>
      <c r="Z29" s="9">
        <v>243</v>
      </c>
      <c r="AA29" s="9">
        <v>5</v>
      </c>
      <c r="AB29" s="9">
        <v>315</v>
      </c>
      <c r="AC29" s="18">
        <f t="shared" si="0"/>
        <v>130620</v>
      </c>
      <c r="AD29" s="18">
        <f t="shared" si="1"/>
        <v>7145</v>
      </c>
      <c r="AE29" s="10">
        <v>137765</v>
      </c>
    </row>
    <row r="30" spans="1:31" x14ac:dyDescent="0.3">
      <c r="A30" s="8" t="s">
        <v>25</v>
      </c>
      <c r="B30" s="9">
        <v>23955</v>
      </c>
      <c r="C30" s="9">
        <v>1613</v>
      </c>
      <c r="D30" s="9">
        <v>5184</v>
      </c>
      <c r="E30" s="9">
        <v>497</v>
      </c>
      <c r="F30" s="9">
        <v>10</v>
      </c>
      <c r="G30" s="9">
        <v>42</v>
      </c>
      <c r="H30" s="9">
        <v>1430</v>
      </c>
      <c r="I30" s="9">
        <v>214</v>
      </c>
      <c r="J30" s="9">
        <v>179</v>
      </c>
      <c r="K30" s="9">
        <v>8</v>
      </c>
      <c r="L30" s="9">
        <v>586</v>
      </c>
      <c r="M30" s="9">
        <v>35724</v>
      </c>
      <c r="N30" s="9">
        <v>111</v>
      </c>
      <c r="O30" s="9">
        <v>427</v>
      </c>
      <c r="P30" s="9">
        <v>837</v>
      </c>
      <c r="Q30" s="9">
        <v>0</v>
      </c>
      <c r="R30" s="9">
        <v>5216</v>
      </c>
      <c r="S30" s="9">
        <v>230</v>
      </c>
      <c r="T30" s="9">
        <v>132</v>
      </c>
      <c r="U30" s="9">
        <v>123</v>
      </c>
      <c r="V30" s="9">
        <v>91</v>
      </c>
      <c r="W30" s="9">
        <v>19237</v>
      </c>
      <c r="X30" s="9">
        <v>6227</v>
      </c>
      <c r="Y30" s="9">
        <v>48962</v>
      </c>
      <c r="Z30" s="9">
        <v>3032</v>
      </c>
      <c r="AA30" s="9">
        <v>260</v>
      </c>
      <c r="AB30" s="9">
        <v>3550</v>
      </c>
      <c r="AC30" s="18">
        <f t="shared" si="0"/>
        <v>157877</v>
      </c>
      <c r="AD30" s="18">
        <f t="shared" si="1"/>
        <v>37492</v>
      </c>
      <c r="AE30" s="10">
        <v>195369</v>
      </c>
    </row>
    <row r="31" spans="1:31" ht="15" thickBot="1" x14ac:dyDescent="0.35">
      <c r="A31" s="11" t="s">
        <v>26</v>
      </c>
      <c r="B31" s="12">
        <f t="shared" ref="B31:AD31" si="2">SUM(B8:B30)</f>
        <v>1423232</v>
      </c>
      <c r="C31" s="12">
        <f t="shared" si="2"/>
        <v>53754</v>
      </c>
      <c r="D31" s="12">
        <f t="shared" si="2"/>
        <v>147176</v>
      </c>
      <c r="E31" s="12">
        <f t="shared" si="2"/>
        <v>6507</v>
      </c>
      <c r="F31" s="12">
        <f t="shared" si="2"/>
        <v>621</v>
      </c>
      <c r="G31" s="12">
        <f t="shared" si="2"/>
        <v>10728</v>
      </c>
      <c r="H31" s="12">
        <f t="shared" si="2"/>
        <v>72622</v>
      </c>
      <c r="I31" s="12">
        <f t="shared" si="2"/>
        <v>26793</v>
      </c>
      <c r="J31" s="12">
        <f t="shared" si="2"/>
        <v>4356</v>
      </c>
      <c r="K31" s="12">
        <f t="shared" si="2"/>
        <v>2129</v>
      </c>
      <c r="L31" s="12">
        <f t="shared" si="2"/>
        <v>32991</v>
      </c>
      <c r="M31" s="12">
        <f t="shared" si="2"/>
        <v>785498</v>
      </c>
      <c r="N31" s="12">
        <f t="shared" si="2"/>
        <v>5233</v>
      </c>
      <c r="O31" s="12">
        <f t="shared" si="2"/>
        <v>35365</v>
      </c>
      <c r="P31" s="12">
        <f t="shared" si="2"/>
        <v>53238</v>
      </c>
      <c r="Q31" s="12">
        <f t="shared" si="2"/>
        <v>12</v>
      </c>
      <c r="R31" s="12">
        <f t="shared" si="2"/>
        <v>267810</v>
      </c>
      <c r="S31" s="12">
        <f t="shared" si="2"/>
        <v>9736</v>
      </c>
      <c r="T31" s="12">
        <f t="shared" si="2"/>
        <v>11019</v>
      </c>
      <c r="U31" s="12">
        <f t="shared" si="2"/>
        <v>4492</v>
      </c>
      <c r="V31" s="12">
        <f t="shared" si="2"/>
        <v>2834</v>
      </c>
      <c r="W31" s="12">
        <f t="shared" si="2"/>
        <v>496704</v>
      </c>
      <c r="X31" s="12">
        <f t="shared" si="2"/>
        <v>205511</v>
      </c>
      <c r="Y31" s="12">
        <f t="shared" si="2"/>
        <v>411376</v>
      </c>
      <c r="Z31" s="12">
        <f t="shared" si="2"/>
        <v>98618</v>
      </c>
      <c r="AA31" s="12">
        <f t="shared" si="2"/>
        <v>26101</v>
      </c>
      <c r="AB31" s="12">
        <f t="shared" si="2"/>
        <v>88521</v>
      </c>
      <c r="AC31" s="12">
        <f t="shared" si="2"/>
        <v>4282977</v>
      </c>
      <c r="AD31" s="12">
        <f t="shared" si="2"/>
        <v>984545</v>
      </c>
      <c r="AE31" s="12">
        <v>5267522</v>
      </c>
    </row>
    <row r="32" spans="1:31" ht="15" thickTop="1" x14ac:dyDescent="0.3">
      <c r="A32" s="13" t="s">
        <v>27</v>
      </c>
      <c r="B32" s="13">
        <v>16094</v>
      </c>
      <c r="C32" s="13">
        <v>2440</v>
      </c>
      <c r="D32" s="13">
        <v>1575</v>
      </c>
      <c r="E32" s="13">
        <v>356</v>
      </c>
      <c r="F32" s="13"/>
      <c r="G32" s="13">
        <v>133</v>
      </c>
      <c r="H32" s="13">
        <v>1624</v>
      </c>
      <c r="I32" s="13">
        <v>206</v>
      </c>
      <c r="J32" s="13">
        <v>239</v>
      </c>
      <c r="K32" s="13">
        <v>227</v>
      </c>
      <c r="L32" s="13">
        <v>1134</v>
      </c>
      <c r="M32" s="13">
        <v>57271</v>
      </c>
      <c r="N32" s="13">
        <v>531</v>
      </c>
      <c r="O32" s="13">
        <v>562</v>
      </c>
      <c r="P32" s="13">
        <v>139</v>
      </c>
      <c r="Q32" s="13">
        <v>11</v>
      </c>
      <c r="R32" s="13">
        <v>5084</v>
      </c>
      <c r="S32" s="13">
        <v>140</v>
      </c>
      <c r="T32" s="13">
        <v>472</v>
      </c>
      <c r="U32" s="13">
        <v>354</v>
      </c>
      <c r="V32" s="13">
        <v>59</v>
      </c>
      <c r="W32" s="13">
        <v>17998</v>
      </c>
      <c r="X32" s="13">
        <v>2767</v>
      </c>
      <c r="Y32" s="13">
        <v>9771</v>
      </c>
      <c r="Z32" s="13">
        <v>722</v>
      </c>
      <c r="AA32" s="13">
        <v>1625</v>
      </c>
      <c r="AB32" s="13">
        <v>542</v>
      </c>
      <c r="AC32" s="18">
        <f t="shared" ref="AC32:AC60" si="3">SUM(B32:AB32)</f>
        <v>122076</v>
      </c>
      <c r="AD32" s="18">
        <f t="shared" ref="AD32:AD60" si="4">+AE32-AC32</f>
        <v>16334</v>
      </c>
      <c r="AE32" s="10">
        <v>138410</v>
      </c>
    </row>
    <row r="33" spans="1:31" x14ac:dyDescent="0.3">
      <c r="A33" s="13" t="s">
        <v>28</v>
      </c>
      <c r="B33" s="13">
        <v>28841</v>
      </c>
      <c r="C33" s="13">
        <v>1316</v>
      </c>
      <c r="D33" s="13">
        <v>2772</v>
      </c>
      <c r="E33" s="13">
        <v>19</v>
      </c>
      <c r="F33" s="13"/>
      <c r="G33" s="13">
        <v>499</v>
      </c>
      <c r="H33" s="13">
        <v>295</v>
      </c>
      <c r="I33" s="13">
        <v>373</v>
      </c>
      <c r="J33" s="13">
        <v>150</v>
      </c>
      <c r="K33" s="13">
        <v>46</v>
      </c>
      <c r="L33" s="13">
        <v>319</v>
      </c>
      <c r="M33" s="13">
        <v>12123</v>
      </c>
      <c r="N33" s="13">
        <v>293</v>
      </c>
      <c r="O33" s="13">
        <v>812</v>
      </c>
      <c r="P33" s="13">
        <v>85</v>
      </c>
      <c r="Q33" s="13"/>
      <c r="R33" s="13">
        <v>13152</v>
      </c>
      <c r="S33" s="13">
        <v>96</v>
      </c>
      <c r="T33" s="13">
        <v>133</v>
      </c>
      <c r="U33" s="13">
        <v>81</v>
      </c>
      <c r="V33" s="13">
        <v>14</v>
      </c>
      <c r="W33" s="13">
        <v>2594</v>
      </c>
      <c r="X33" s="13">
        <v>3828</v>
      </c>
      <c r="Y33" s="13">
        <v>2261</v>
      </c>
      <c r="Z33" s="13">
        <v>2138</v>
      </c>
      <c r="AA33" s="13">
        <v>181</v>
      </c>
      <c r="AB33" s="13">
        <v>462</v>
      </c>
      <c r="AC33" s="18">
        <f t="shared" si="3"/>
        <v>72883</v>
      </c>
      <c r="AD33" s="18">
        <f t="shared" si="4"/>
        <v>5920</v>
      </c>
      <c r="AE33" s="10">
        <v>78803</v>
      </c>
    </row>
    <row r="34" spans="1:31" x14ac:dyDescent="0.3">
      <c r="A34" s="13" t="s">
        <v>29</v>
      </c>
      <c r="B34" s="13">
        <v>22045</v>
      </c>
      <c r="C34" s="13">
        <v>1568</v>
      </c>
      <c r="D34" s="13">
        <v>1533</v>
      </c>
      <c r="E34" s="13">
        <v>501</v>
      </c>
      <c r="F34" s="13">
        <v>0</v>
      </c>
      <c r="G34" s="13">
        <v>558</v>
      </c>
      <c r="H34" s="13">
        <v>488</v>
      </c>
      <c r="I34" s="13">
        <v>821</v>
      </c>
      <c r="J34" s="13">
        <v>345</v>
      </c>
      <c r="K34" s="13">
        <v>245</v>
      </c>
      <c r="L34" s="13">
        <v>418</v>
      </c>
      <c r="M34" s="13">
        <v>4252</v>
      </c>
      <c r="N34" s="13">
        <v>99</v>
      </c>
      <c r="O34" s="13">
        <v>734</v>
      </c>
      <c r="P34" s="13">
        <v>633</v>
      </c>
      <c r="Q34" s="13">
        <v>9</v>
      </c>
      <c r="R34" s="13">
        <v>4745</v>
      </c>
      <c r="S34" s="13">
        <v>153</v>
      </c>
      <c r="T34" s="13">
        <v>247</v>
      </c>
      <c r="U34" s="13">
        <v>44</v>
      </c>
      <c r="V34" s="13">
        <v>12</v>
      </c>
      <c r="W34" s="13">
        <v>10962</v>
      </c>
      <c r="X34" s="13">
        <v>7480</v>
      </c>
      <c r="Y34" s="13">
        <v>1617</v>
      </c>
      <c r="Z34" s="13">
        <v>1042</v>
      </c>
      <c r="AA34" s="13">
        <v>863</v>
      </c>
      <c r="AB34" s="13">
        <v>463</v>
      </c>
      <c r="AC34" s="18">
        <f t="shared" si="3"/>
        <v>61877</v>
      </c>
      <c r="AD34" s="18">
        <f t="shared" si="4"/>
        <v>12420</v>
      </c>
      <c r="AE34" s="10">
        <v>74297</v>
      </c>
    </row>
    <row r="35" spans="1:31" x14ac:dyDescent="0.3">
      <c r="A35" s="13" t="s">
        <v>30</v>
      </c>
      <c r="B35" s="13">
        <v>48414</v>
      </c>
      <c r="C35" s="13">
        <v>1524</v>
      </c>
      <c r="D35" s="13">
        <v>2637</v>
      </c>
      <c r="E35" s="13">
        <v>139</v>
      </c>
      <c r="F35" s="13"/>
      <c r="G35" s="13">
        <v>272</v>
      </c>
      <c r="H35" s="13">
        <v>757</v>
      </c>
      <c r="I35" s="13">
        <v>1429</v>
      </c>
      <c r="J35" s="13">
        <v>379</v>
      </c>
      <c r="K35" s="13">
        <v>1244</v>
      </c>
      <c r="L35" s="13">
        <v>2080</v>
      </c>
      <c r="M35" s="13">
        <v>20244</v>
      </c>
      <c r="N35" s="13">
        <v>415</v>
      </c>
      <c r="O35" s="13">
        <v>894</v>
      </c>
      <c r="P35" s="13">
        <v>72</v>
      </c>
      <c r="Q35" s="13">
        <v>26</v>
      </c>
      <c r="R35" s="13">
        <v>21823</v>
      </c>
      <c r="S35" s="13">
        <v>2072</v>
      </c>
      <c r="T35" s="13">
        <v>4621</v>
      </c>
      <c r="U35" s="13">
        <v>79</v>
      </c>
      <c r="V35" s="13">
        <v>86</v>
      </c>
      <c r="W35" s="13">
        <v>6799</v>
      </c>
      <c r="X35" s="13">
        <v>9034</v>
      </c>
      <c r="Y35" s="13">
        <v>5670</v>
      </c>
      <c r="Z35" s="13">
        <v>4689</v>
      </c>
      <c r="AA35" s="13">
        <v>1134</v>
      </c>
      <c r="AB35" s="13">
        <v>1168</v>
      </c>
      <c r="AC35" s="18">
        <f t="shared" si="3"/>
        <v>137701</v>
      </c>
      <c r="AD35" s="18">
        <f t="shared" si="4"/>
        <v>33106</v>
      </c>
      <c r="AE35" s="10">
        <v>170807</v>
      </c>
    </row>
    <row r="36" spans="1:31" x14ac:dyDescent="0.3">
      <c r="A36" s="13" t="s">
        <v>31</v>
      </c>
      <c r="B36" s="13">
        <v>8528</v>
      </c>
      <c r="C36" s="13">
        <v>427</v>
      </c>
      <c r="D36" s="13">
        <v>3059</v>
      </c>
      <c r="E36" s="13">
        <v>4</v>
      </c>
      <c r="F36" s="13"/>
      <c r="G36" s="13">
        <v>65</v>
      </c>
      <c r="H36" s="13">
        <v>507</v>
      </c>
      <c r="I36" s="13">
        <v>167</v>
      </c>
      <c r="J36" s="13">
        <v>51</v>
      </c>
      <c r="K36" s="13">
        <v>325</v>
      </c>
      <c r="L36" s="13">
        <v>212</v>
      </c>
      <c r="M36" s="13">
        <v>5855</v>
      </c>
      <c r="N36" s="13">
        <v>54</v>
      </c>
      <c r="O36" s="13">
        <v>47</v>
      </c>
      <c r="P36" s="13">
        <v>109</v>
      </c>
      <c r="Q36" s="13">
        <v>14</v>
      </c>
      <c r="R36" s="13">
        <v>6953</v>
      </c>
      <c r="S36" s="13">
        <v>39</v>
      </c>
      <c r="T36" s="13">
        <v>17</v>
      </c>
      <c r="U36" s="13">
        <v>27</v>
      </c>
      <c r="V36" s="13">
        <v>13</v>
      </c>
      <c r="W36" s="13">
        <v>1762</v>
      </c>
      <c r="X36" s="13">
        <v>935</v>
      </c>
      <c r="Y36" s="13">
        <v>2809</v>
      </c>
      <c r="Z36" s="13">
        <v>249</v>
      </c>
      <c r="AA36" s="13">
        <v>42</v>
      </c>
      <c r="AB36" s="13">
        <v>420</v>
      </c>
      <c r="AC36" s="18">
        <f t="shared" si="3"/>
        <v>32690</v>
      </c>
      <c r="AD36" s="18">
        <f t="shared" si="4"/>
        <v>4638</v>
      </c>
      <c r="AE36" s="10">
        <v>37328</v>
      </c>
    </row>
    <row r="37" spans="1:31" x14ac:dyDescent="0.3">
      <c r="A37" s="13" t="s">
        <v>32</v>
      </c>
      <c r="B37" s="13">
        <v>17319</v>
      </c>
      <c r="C37" s="13">
        <v>356</v>
      </c>
      <c r="D37" s="13">
        <v>2739</v>
      </c>
      <c r="E37" s="13">
        <v>7</v>
      </c>
      <c r="F37" s="13"/>
      <c r="G37" s="13">
        <v>54</v>
      </c>
      <c r="H37" s="13">
        <v>690</v>
      </c>
      <c r="I37" s="13">
        <v>301</v>
      </c>
      <c r="J37" s="13">
        <v>107</v>
      </c>
      <c r="K37" s="13">
        <v>26</v>
      </c>
      <c r="L37" s="13">
        <v>501</v>
      </c>
      <c r="M37" s="13">
        <v>6148</v>
      </c>
      <c r="N37" s="13">
        <v>73</v>
      </c>
      <c r="O37" s="13">
        <v>311</v>
      </c>
      <c r="P37" s="13">
        <v>583</v>
      </c>
      <c r="Q37" s="13"/>
      <c r="R37" s="13">
        <v>5501</v>
      </c>
      <c r="S37" s="13">
        <v>518</v>
      </c>
      <c r="T37" s="13">
        <v>85</v>
      </c>
      <c r="U37" s="13">
        <v>82</v>
      </c>
      <c r="V37" s="13">
        <v>327</v>
      </c>
      <c r="W37" s="13">
        <v>4187</v>
      </c>
      <c r="X37" s="13">
        <v>4817</v>
      </c>
      <c r="Y37" s="13">
        <v>4818</v>
      </c>
      <c r="Z37" s="13">
        <v>898</v>
      </c>
      <c r="AA37" s="13">
        <v>8</v>
      </c>
      <c r="AB37" s="13">
        <v>1501</v>
      </c>
      <c r="AC37" s="18">
        <f t="shared" si="3"/>
        <v>51957</v>
      </c>
      <c r="AD37" s="18">
        <f t="shared" si="4"/>
        <v>40875</v>
      </c>
      <c r="AE37" s="10">
        <v>92832</v>
      </c>
    </row>
    <row r="38" spans="1:31" x14ac:dyDescent="0.3">
      <c r="A38" s="13" t="s">
        <v>33</v>
      </c>
      <c r="B38" s="13">
        <v>16234</v>
      </c>
      <c r="C38" s="13">
        <v>1403</v>
      </c>
      <c r="D38" s="13">
        <v>1433</v>
      </c>
      <c r="E38" s="13">
        <v>450</v>
      </c>
      <c r="F38" s="13"/>
      <c r="G38" s="13">
        <v>100</v>
      </c>
      <c r="H38" s="13">
        <v>176</v>
      </c>
      <c r="I38" s="13">
        <v>209</v>
      </c>
      <c r="J38" s="13">
        <v>107</v>
      </c>
      <c r="K38" s="13">
        <v>70</v>
      </c>
      <c r="L38" s="13">
        <v>45</v>
      </c>
      <c r="M38" s="13">
        <v>8149</v>
      </c>
      <c r="N38" s="13">
        <v>30</v>
      </c>
      <c r="O38" s="13">
        <v>192</v>
      </c>
      <c r="P38" s="13">
        <v>113</v>
      </c>
      <c r="Q38" s="13"/>
      <c r="R38" s="13">
        <v>1776</v>
      </c>
      <c r="S38" s="13">
        <v>72</v>
      </c>
      <c r="T38" s="13">
        <v>63</v>
      </c>
      <c r="U38" s="13">
        <v>23</v>
      </c>
      <c r="V38" s="13">
        <v>0</v>
      </c>
      <c r="W38" s="13">
        <v>9625</v>
      </c>
      <c r="X38" s="13">
        <v>1420</v>
      </c>
      <c r="Y38" s="13">
        <v>1736</v>
      </c>
      <c r="Z38" s="13">
        <v>804</v>
      </c>
      <c r="AA38" s="13">
        <v>328</v>
      </c>
      <c r="AB38" s="13">
        <v>278</v>
      </c>
      <c r="AC38" s="18">
        <f t="shared" si="3"/>
        <v>44836</v>
      </c>
      <c r="AD38" s="18">
        <f t="shared" si="4"/>
        <v>11225</v>
      </c>
      <c r="AE38" s="10">
        <v>56061</v>
      </c>
    </row>
    <row r="39" spans="1:31" x14ac:dyDescent="0.3">
      <c r="A39" s="13" t="s">
        <v>34</v>
      </c>
      <c r="B39" s="13">
        <v>78522</v>
      </c>
      <c r="C39" s="13">
        <v>7189</v>
      </c>
      <c r="D39" s="13">
        <v>6703</v>
      </c>
      <c r="E39" s="13">
        <v>0</v>
      </c>
      <c r="F39" s="13">
        <v>0</v>
      </c>
      <c r="G39" s="13">
        <v>549</v>
      </c>
      <c r="H39" s="13">
        <v>2135</v>
      </c>
      <c r="I39" s="13">
        <v>1794</v>
      </c>
      <c r="J39" s="13">
        <v>840</v>
      </c>
      <c r="K39" s="13">
        <v>26</v>
      </c>
      <c r="L39" s="13">
        <v>1118</v>
      </c>
      <c r="M39" s="13">
        <v>38769</v>
      </c>
      <c r="N39" s="13">
        <v>1</v>
      </c>
      <c r="O39" s="13">
        <v>1458</v>
      </c>
      <c r="P39" s="13">
        <v>1807</v>
      </c>
      <c r="Q39" s="13">
        <v>0</v>
      </c>
      <c r="R39" s="13">
        <v>20567</v>
      </c>
      <c r="S39" s="13">
        <v>152</v>
      </c>
      <c r="T39" s="13">
        <v>968</v>
      </c>
      <c r="U39" s="13">
        <v>204</v>
      </c>
      <c r="V39" s="13">
        <v>0</v>
      </c>
      <c r="W39" s="13">
        <v>14497</v>
      </c>
      <c r="X39" s="13">
        <v>13419</v>
      </c>
      <c r="Y39" s="13">
        <v>12611</v>
      </c>
      <c r="Z39" s="13">
        <v>7471</v>
      </c>
      <c r="AA39" s="13">
        <v>229</v>
      </c>
      <c r="AB39" s="13">
        <v>3992</v>
      </c>
      <c r="AC39" s="18">
        <f t="shared" si="3"/>
        <v>215021</v>
      </c>
      <c r="AD39" s="18">
        <f t="shared" si="4"/>
        <v>37818</v>
      </c>
      <c r="AE39" s="10">
        <v>252839</v>
      </c>
    </row>
    <row r="40" spans="1:31" x14ac:dyDescent="0.3">
      <c r="A40" s="13" t="s">
        <v>35</v>
      </c>
      <c r="B40" s="13">
        <v>79</v>
      </c>
      <c r="C40" s="13">
        <v>0</v>
      </c>
      <c r="D40" s="13">
        <v>5</v>
      </c>
      <c r="E40" s="13">
        <v>11</v>
      </c>
      <c r="F40" s="13"/>
      <c r="G40" s="13">
        <v>0</v>
      </c>
      <c r="H40" s="13">
        <v>18</v>
      </c>
      <c r="I40" s="13">
        <v>0</v>
      </c>
      <c r="J40" s="13">
        <v>0</v>
      </c>
      <c r="K40" s="13">
        <v>0</v>
      </c>
      <c r="L40" s="13"/>
      <c r="M40" s="13">
        <v>527</v>
      </c>
      <c r="N40" s="13">
        <v>1</v>
      </c>
      <c r="O40" s="13">
        <v>0</v>
      </c>
      <c r="P40" s="13"/>
      <c r="Q40" s="13"/>
      <c r="R40" s="13">
        <v>94</v>
      </c>
      <c r="S40" s="13"/>
      <c r="T40" s="13"/>
      <c r="U40" s="13">
        <v>0</v>
      </c>
      <c r="V40" s="13"/>
      <c r="W40" s="13">
        <v>428</v>
      </c>
      <c r="X40" s="13">
        <v>75</v>
      </c>
      <c r="Y40" s="13">
        <v>57</v>
      </c>
      <c r="Z40" s="13">
        <v>10</v>
      </c>
      <c r="AA40" s="13">
        <v>0</v>
      </c>
      <c r="AB40" s="13">
        <v>7</v>
      </c>
      <c r="AC40" s="18">
        <f t="shared" si="3"/>
        <v>1312</v>
      </c>
      <c r="AD40" s="18">
        <f t="shared" si="4"/>
        <v>2</v>
      </c>
      <c r="AE40" s="10">
        <v>1314</v>
      </c>
    </row>
    <row r="41" spans="1:31" x14ac:dyDescent="0.3">
      <c r="A41" s="13" t="s">
        <v>36</v>
      </c>
      <c r="B41" s="13">
        <v>158</v>
      </c>
      <c r="C41" s="13">
        <v>14</v>
      </c>
      <c r="D41" s="13">
        <v>224</v>
      </c>
      <c r="E41" s="13">
        <v>4</v>
      </c>
      <c r="F41" s="13"/>
      <c r="G41" s="13">
        <v>2</v>
      </c>
      <c r="H41" s="13">
        <v>71</v>
      </c>
      <c r="I41" s="13"/>
      <c r="J41" s="13">
        <v>2</v>
      </c>
      <c r="K41" s="13">
        <v>0</v>
      </c>
      <c r="L41" s="13">
        <v>1</v>
      </c>
      <c r="M41" s="13">
        <v>2849</v>
      </c>
      <c r="N41" s="13">
        <v>1</v>
      </c>
      <c r="O41" s="13">
        <v>2</v>
      </c>
      <c r="P41" s="13">
        <v>14</v>
      </c>
      <c r="Q41" s="13"/>
      <c r="R41" s="13">
        <v>485</v>
      </c>
      <c r="S41" s="13"/>
      <c r="T41" s="13">
        <v>0</v>
      </c>
      <c r="U41" s="13">
        <v>4</v>
      </c>
      <c r="V41" s="13">
        <v>5</v>
      </c>
      <c r="W41" s="13">
        <v>77</v>
      </c>
      <c r="X41" s="13">
        <v>2</v>
      </c>
      <c r="Y41" s="13">
        <v>282</v>
      </c>
      <c r="Z41" s="13">
        <v>61</v>
      </c>
      <c r="AA41" s="13">
        <v>3</v>
      </c>
      <c r="AB41" s="13">
        <v>214</v>
      </c>
      <c r="AC41" s="18">
        <f t="shared" si="3"/>
        <v>4475</v>
      </c>
      <c r="AD41" s="18">
        <f t="shared" si="4"/>
        <v>344</v>
      </c>
      <c r="AE41" s="10">
        <v>4819</v>
      </c>
    </row>
    <row r="42" spans="1:31" x14ac:dyDescent="0.3">
      <c r="A42" s="13" t="s">
        <v>37</v>
      </c>
      <c r="B42" s="13">
        <v>75</v>
      </c>
      <c r="C42" s="13">
        <v>21</v>
      </c>
      <c r="D42" s="13">
        <v>248</v>
      </c>
      <c r="E42" s="13">
        <v>14</v>
      </c>
      <c r="F42" s="13"/>
      <c r="G42" s="13">
        <v>16</v>
      </c>
      <c r="H42" s="13">
        <v>136</v>
      </c>
      <c r="I42" s="13">
        <v>96</v>
      </c>
      <c r="J42" s="13">
        <v>7</v>
      </c>
      <c r="K42" s="13">
        <v>38</v>
      </c>
      <c r="L42" s="13">
        <v>1</v>
      </c>
      <c r="M42" s="13">
        <v>3281</v>
      </c>
      <c r="N42" s="13">
        <v>120</v>
      </c>
      <c r="O42" s="13">
        <v>186</v>
      </c>
      <c r="P42" s="13">
        <v>32</v>
      </c>
      <c r="Q42" s="13"/>
      <c r="R42" s="13">
        <v>3514</v>
      </c>
      <c r="S42" s="13">
        <v>38</v>
      </c>
      <c r="T42" s="13">
        <v>107</v>
      </c>
      <c r="U42" s="13">
        <v>5</v>
      </c>
      <c r="V42" s="13">
        <v>29</v>
      </c>
      <c r="W42" s="13">
        <v>334</v>
      </c>
      <c r="X42" s="13">
        <v>174</v>
      </c>
      <c r="Y42" s="13">
        <v>8285</v>
      </c>
      <c r="Z42" s="13">
        <v>372</v>
      </c>
      <c r="AA42" s="13">
        <v>13</v>
      </c>
      <c r="AB42" s="13">
        <v>12</v>
      </c>
      <c r="AC42" s="18">
        <f t="shared" si="3"/>
        <v>17154</v>
      </c>
      <c r="AD42" s="18">
        <f t="shared" si="4"/>
        <v>11828</v>
      </c>
      <c r="AE42" s="10">
        <v>28982</v>
      </c>
    </row>
    <row r="43" spans="1:31" x14ac:dyDescent="0.3">
      <c r="A43" s="13" t="s">
        <v>38</v>
      </c>
      <c r="B43" s="13">
        <v>210339</v>
      </c>
      <c r="C43" s="13">
        <v>12140</v>
      </c>
      <c r="D43" s="13">
        <v>12428</v>
      </c>
      <c r="E43" s="13">
        <v>437</v>
      </c>
      <c r="F43" s="13"/>
      <c r="G43" s="13">
        <v>2389</v>
      </c>
      <c r="H43" s="13">
        <v>8576</v>
      </c>
      <c r="I43" s="13">
        <v>10199</v>
      </c>
      <c r="J43" s="13">
        <v>416</v>
      </c>
      <c r="K43" s="13">
        <v>238</v>
      </c>
      <c r="L43" s="13">
        <v>2917</v>
      </c>
      <c r="M43" s="13">
        <v>116974</v>
      </c>
      <c r="N43" s="13">
        <v>161</v>
      </c>
      <c r="O43" s="13">
        <v>8017</v>
      </c>
      <c r="P43" s="13">
        <v>4597</v>
      </c>
      <c r="Q43" s="13">
        <v>26</v>
      </c>
      <c r="R43" s="13">
        <v>31981</v>
      </c>
      <c r="S43" s="13">
        <v>1311</v>
      </c>
      <c r="T43" s="13">
        <v>1581</v>
      </c>
      <c r="U43" s="13">
        <v>337</v>
      </c>
      <c r="V43" s="13">
        <v>416</v>
      </c>
      <c r="W43" s="13">
        <v>24382</v>
      </c>
      <c r="X43" s="13">
        <v>44182</v>
      </c>
      <c r="Y43" s="13">
        <v>7135</v>
      </c>
      <c r="Z43" s="13">
        <v>21545</v>
      </c>
      <c r="AA43" s="13">
        <v>2581</v>
      </c>
      <c r="AB43" s="13">
        <v>12576</v>
      </c>
      <c r="AC43" s="18">
        <f t="shared" si="3"/>
        <v>537881</v>
      </c>
      <c r="AD43" s="18">
        <f t="shared" si="4"/>
        <v>81280</v>
      </c>
      <c r="AE43" s="10">
        <v>619161</v>
      </c>
    </row>
    <row r="44" spans="1:31" x14ac:dyDescent="0.3">
      <c r="A44" s="13" t="s">
        <v>39</v>
      </c>
      <c r="B44" s="13">
        <v>299889</v>
      </c>
      <c r="C44" s="13">
        <v>14252</v>
      </c>
      <c r="D44" s="13">
        <v>38848</v>
      </c>
      <c r="E44" s="13">
        <v>72</v>
      </c>
      <c r="F44" s="13"/>
      <c r="G44" s="13">
        <v>173</v>
      </c>
      <c r="H44" s="13">
        <v>14869</v>
      </c>
      <c r="I44" s="13">
        <v>7944</v>
      </c>
      <c r="J44" s="13">
        <v>874</v>
      </c>
      <c r="K44" s="13">
        <v>3629</v>
      </c>
      <c r="L44" s="13">
        <v>20672</v>
      </c>
      <c r="M44" s="13">
        <v>222549</v>
      </c>
      <c r="N44" s="13">
        <v>60</v>
      </c>
      <c r="O44" s="13">
        <v>5605</v>
      </c>
      <c r="P44" s="13">
        <v>10488</v>
      </c>
      <c r="Q44" s="13">
        <v>378</v>
      </c>
      <c r="R44" s="13">
        <v>40647</v>
      </c>
      <c r="S44" s="13">
        <v>4617</v>
      </c>
      <c r="T44" s="13">
        <v>4457</v>
      </c>
      <c r="U44" s="13">
        <v>1077</v>
      </c>
      <c r="V44" s="13">
        <v>504</v>
      </c>
      <c r="W44" s="13">
        <v>62948</v>
      </c>
      <c r="X44" s="13">
        <v>64775</v>
      </c>
      <c r="Y44" s="13">
        <v>28239</v>
      </c>
      <c r="Z44" s="13">
        <v>20986</v>
      </c>
      <c r="AA44" s="13">
        <v>2260</v>
      </c>
      <c r="AB44" s="13">
        <v>26470</v>
      </c>
      <c r="AC44" s="18">
        <f t="shared" si="3"/>
        <v>897282</v>
      </c>
      <c r="AD44" s="18">
        <f t="shared" si="4"/>
        <v>177629</v>
      </c>
      <c r="AE44" s="10">
        <v>1074911</v>
      </c>
    </row>
    <row r="45" spans="1:31" x14ac:dyDescent="0.3">
      <c r="A45" s="13" t="s">
        <v>40</v>
      </c>
      <c r="B45" s="13">
        <v>3561</v>
      </c>
      <c r="C45" s="13">
        <v>258</v>
      </c>
      <c r="D45" s="13">
        <v>389</v>
      </c>
      <c r="E45" s="13">
        <v>75</v>
      </c>
      <c r="F45" s="13">
        <v>0</v>
      </c>
      <c r="G45" s="13">
        <v>22</v>
      </c>
      <c r="H45" s="13">
        <v>45</v>
      </c>
      <c r="I45" s="13">
        <v>29</v>
      </c>
      <c r="J45" s="13">
        <v>58</v>
      </c>
      <c r="K45" s="13">
        <v>11</v>
      </c>
      <c r="L45" s="13">
        <v>148</v>
      </c>
      <c r="M45" s="13">
        <v>10422</v>
      </c>
      <c r="N45" s="13">
        <v>162</v>
      </c>
      <c r="O45" s="13">
        <v>117</v>
      </c>
      <c r="P45" s="13">
        <v>40</v>
      </c>
      <c r="Q45" s="13">
        <v>0</v>
      </c>
      <c r="R45" s="13">
        <v>3166</v>
      </c>
      <c r="S45" s="13">
        <v>3</v>
      </c>
      <c r="T45" s="13">
        <v>65</v>
      </c>
      <c r="U45" s="13">
        <v>28</v>
      </c>
      <c r="V45" s="13">
        <v>6</v>
      </c>
      <c r="W45" s="13">
        <v>2168</v>
      </c>
      <c r="X45" s="13">
        <v>526</v>
      </c>
      <c r="Y45" s="13">
        <v>18089</v>
      </c>
      <c r="Z45" s="13">
        <v>167</v>
      </c>
      <c r="AA45" s="13">
        <v>281</v>
      </c>
      <c r="AB45" s="13">
        <v>127</v>
      </c>
      <c r="AC45" s="18">
        <f t="shared" si="3"/>
        <v>39963</v>
      </c>
      <c r="AD45" s="18">
        <f t="shared" si="4"/>
        <v>3038</v>
      </c>
      <c r="AE45" s="10">
        <v>43001</v>
      </c>
    </row>
    <row r="46" spans="1:31" x14ac:dyDescent="0.3">
      <c r="A46" s="13" t="s">
        <v>41</v>
      </c>
      <c r="B46" s="13">
        <v>654</v>
      </c>
      <c r="C46" s="13">
        <v>1</v>
      </c>
      <c r="D46" s="13">
        <v>140</v>
      </c>
      <c r="E46" s="13">
        <v>4</v>
      </c>
      <c r="F46" s="13"/>
      <c r="G46" s="13">
        <v>21</v>
      </c>
      <c r="H46" s="13">
        <v>791</v>
      </c>
      <c r="I46" s="13">
        <v>1</v>
      </c>
      <c r="J46" s="13">
        <v>3</v>
      </c>
      <c r="K46" s="13">
        <v>3</v>
      </c>
      <c r="L46" s="13">
        <v>173</v>
      </c>
      <c r="M46" s="13">
        <v>19352</v>
      </c>
      <c r="N46" s="13">
        <v>10</v>
      </c>
      <c r="O46" s="13">
        <v>60</v>
      </c>
      <c r="P46" s="13">
        <v>152</v>
      </c>
      <c r="Q46" s="13">
        <v>3</v>
      </c>
      <c r="R46" s="13">
        <v>1755</v>
      </c>
      <c r="S46" s="13">
        <v>10</v>
      </c>
      <c r="T46" s="13"/>
      <c r="U46" s="13">
        <v>103</v>
      </c>
      <c r="V46" s="13">
        <v>51</v>
      </c>
      <c r="W46" s="13">
        <v>701</v>
      </c>
      <c r="X46" s="13">
        <v>80</v>
      </c>
      <c r="Y46" s="13">
        <v>12624</v>
      </c>
      <c r="Z46" s="13">
        <v>6</v>
      </c>
      <c r="AA46" s="13">
        <v>98</v>
      </c>
      <c r="AB46" s="13">
        <v>989</v>
      </c>
      <c r="AC46" s="18">
        <f t="shared" si="3"/>
        <v>37785</v>
      </c>
      <c r="AD46" s="18">
        <f t="shared" si="4"/>
        <v>49883</v>
      </c>
      <c r="AE46" s="10">
        <v>87668</v>
      </c>
    </row>
    <row r="47" spans="1:31" x14ac:dyDescent="0.3">
      <c r="A47" s="13" t="s">
        <v>42</v>
      </c>
      <c r="B47" s="13">
        <v>47955</v>
      </c>
      <c r="C47" s="13">
        <v>957</v>
      </c>
      <c r="D47" s="13">
        <v>3223</v>
      </c>
      <c r="E47" s="13">
        <v>9</v>
      </c>
      <c r="F47" s="13"/>
      <c r="G47" s="13">
        <v>917</v>
      </c>
      <c r="H47" s="13">
        <v>478</v>
      </c>
      <c r="I47" s="13">
        <v>801</v>
      </c>
      <c r="J47" s="13">
        <v>292</v>
      </c>
      <c r="K47" s="13">
        <v>115</v>
      </c>
      <c r="L47" s="13">
        <v>714</v>
      </c>
      <c r="M47" s="13">
        <v>23545</v>
      </c>
      <c r="N47" s="13">
        <v>4</v>
      </c>
      <c r="O47" s="13">
        <v>1615</v>
      </c>
      <c r="P47" s="13">
        <v>254</v>
      </c>
      <c r="Q47" s="13"/>
      <c r="R47" s="13">
        <v>20900</v>
      </c>
      <c r="S47" s="13">
        <v>223</v>
      </c>
      <c r="T47" s="13">
        <v>382</v>
      </c>
      <c r="U47" s="13">
        <v>30</v>
      </c>
      <c r="V47" s="13">
        <v>90</v>
      </c>
      <c r="W47" s="13">
        <v>6857</v>
      </c>
      <c r="X47" s="13">
        <v>11787</v>
      </c>
      <c r="Y47" s="13">
        <v>3656</v>
      </c>
      <c r="Z47" s="13">
        <v>3207</v>
      </c>
      <c r="AA47" s="13">
        <v>187</v>
      </c>
      <c r="AB47" s="13">
        <v>1447</v>
      </c>
      <c r="AC47" s="18">
        <f t="shared" si="3"/>
        <v>129645</v>
      </c>
      <c r="AD47" s="18">
        <f t="shared" si="4"/>
        <v>15188</v>
      </c>
      <c r="AE47" s="10">
        <v>144833</v>
      </c>
    </row>
    <row r="48" spans="1:31" x14ac:dyDescent="0.3">
      <c r="A48" s="13" t="s">
        <v>43</v>
      </c>
      <c r="B48" s="13">
        <v>85077</v>
      </c>
      <c r="C48" s="13">
        <v>1638</v>
      </c>
      <c r="D48" s="13">
        <v>6467</v>
      </c>
      <c r="E48" s="13">
        <v>97</v>
      </c>
      <c r="F48" s="13"/>
      <c r="G48" s="13">
        <v>835</v>
      </c>
      <c r="H48" s="13">
        <v>2933</v>
      </c>
      <c r="I48" s="13">
        <v>883</v>
      </c>
      <c r="J48" s="13">
        <v>106</v>
      </c>
      <c r="K48" s="13">
        <v>87</v>
      </c>
      <c r="L48" s="13">
        <v>900</v>
      </c>
      <c r="M48" s="13">
        <v>90185</v>
      </c>
      <c r="N48" s="13">
        <v>265</v>
      </c>
      <c r="O48" s="13">
        <v>804</v>
      </c>
      <c r="P48" s="13">
        <v>3140</v>
      </c>
      <c r="Q48" s="13">
        <v>13</v>
      </c>
      <c r="R48" s="13">
        <v>10348</v>
      </c>
      <c r="S48" s="13">
        <v>310</v>
      </c>
      <c r="T48" s="13">
        <v>398</v>
      </c>
      <c r="U48" s="13">
        <v>289</v>
      </c>
      <c r="V48" s="13">
        <v>279</v>
      </c>
      <c r="W48" s="13">
        <v>38769</v>
      </c>
      <c r="X48" s="13">
        <v>6552</v>
      </c>
      <c r="Y48" s="13">
        <v>26084</v>
      </c>
      <c r="Z48" s="13">
        <v>1998</v>
      </c>
      <c r="AA48" s="13">
        <v>233</v>
      </c>
      <c r="AB48" s="13">
        <v>6788</v>
      </c>
      <c r="AC48" s="18">
        <f t="shared" si="3"/>
        <v>285478</v>
      </c>
      <c r="AD48" s="18">
        <f t="shared" si="4"/>
        <v>48219</v>
      </c>
      <c r="AE48" s="10">
        <v>333697</v>
      </c>
    </row>
    <row r="49" spans="1:31" x14ac:dyDescent="0.3">
      <c r="A49" s="13" t="s">
        <v>44</v>
      </c>
      <c r="B49" s="13">
        <v>1058</v>
      </c>
      <c r="C49" s="13">
        <v>127</v>
      </c>
      <c r="D49" s="13">
        <v>38</v>
      </c>
      <c r="E49" s="13">
        <v>18</v>
      </c>
      <c r="F49" s="13"/>
      <c r="G49" s="13">
        <v>6</v>
      </c>
      <c r="H49" s="13">
        <v>60</v>
      </c>
      <c r="I49" s="13">
        <v>8</v>
      </c>
      <c r="J49" s="13">
        <v>4</v>
      </c>
      <c r="K49" s="13">
        <v>0</v>
      </c>
      <c r="L49" s="13">
        <v>1</v>
      </c>
      <c r="M49" s="13">
        <v>600</v>
      </c>
      <c r="N49" s="13">
        <v>10</v>
      </c>
      <c r="O49" s="13">
        <v>23</v>
      </c>
      <c r="P49" s="13">
        <v>35</v>
      </c>
      <c r="Q49" s="13"/>
      <c r="R49" s="13">
        <v>190</v>
      </c>
      <c r="S49" s="13"/>
      <c r="T49" s="13">
        <v>12</v>
      </c>
      <c r="U49" s="13">
        <v>0</v>
      </c>
      <c r="V49" s="13">
        <v>0</v>
      </c>
      <c r="W49" s="13">
        <v>1400</v>
      </c>
      <c r="X49" s="13">
        <v>19</v>
      </c>
      <c r="Y49" s="13">
        <v>384</v>
      </c>
      <c r="Z49" s="13">
        <v>105</v>
      </c>
      <c r="AA49" s="13">
        <v>0</v>
      </c>
      <c r="AB49" s="13">
        <v>85</v>
      </c>
      <c r="AC49" s="18">
        <f t="shared" si="3"/>
        <v>4183</v>
      </c>
      <c r="AD49" s="18">
        <f t="shared" si="4"/>
        <v>458</v>
      </c>
      <c r="AE49" s="10">
        <v>4641</v>
      </c>
    </row>
    <row r="50" spans="1:31" x14ac:dyDescent="0.3">
      <c r="A50" s="13" t="s">
        <v>45</v>
      </c>
      <c r="B50" s="13">
        <v>348061</v>
      </c>
      <c r="C50" s="13">
        <v>16220</v>
      </c>
      <c r="D50" s="13">
        <v>40143</v>
      </c>
      <c r="E50" s="13">
        <v>73</v>
      </c>
      <c r="F50" s="13"/>
      <c r="G50" s="13">
        <v>14053</v>
      </c>
      <c r="H50" s="13">
        <v>16608</v>
      </c>
      <c r="I50" s="13">
        <v>4765</v>
      </c>
      <c r="J50" s="13">
        <v>4348</v>
      </c>
      <c r="K50" s="13">
        <v>2362</v>
      </c>
      <c r="L50" s="13">
        <v>11869</v>
      </c>
      <c r="M50" s="13">
        <v>311677</v>
      </c>
      <c r="N50" s="13">
        <v>40</v>
      </c>
      <c r="O50" s="13">
        <v>5331</v>
      </c>
      <c r="P50" s="13">
        <v>10812</v>
      </c>
      <c r="Q50" s="13">
        <v>522</v>
      </c>
      <c r="R50" s="13">
        <v>66910</v>
      </c>
      <c r="S50" s="13">
        <v>3451</v>
      </c>
      <c r="T50" s="13">
        <v>1512</v>
      </c>
      <c r="U50" s="13">
        <v>1459</v>
      </c>
      <c r="V50" s="13">
        <v>1542</v>
      </c>
      <c r="W50" s="13">
        <v>79453</v>
      </c>
      <c r="X50" s="13">
        <v>53537</v>
      </c>
      <c r="Y50" s="13">
        <v>36489</v>
      </c>
      <c r="Z50" s="13">
        <v>18855</v>
      </c>
      <c r="AA50" s="13">
        <v>2585</v>
      </c>
      <c r="AB50" s="13">
        <v>34079</v>
      </c>
      <c r="AC50" s="18">
        <f t="shared" si="3"/>
        <v>1086756</v>
      </c>
      <c r="AD50" s="18">
        <f t="shared" si="4"/>
        <v>172106</v>
      </c>
      <c r="AE50" s="10">
        <v>1258862</v>
      </c>
    </row>
    <row r="51" spans="1:31" x14ac:dyDescent="0.3">
      <c r="A51" s="13" t="s">
        <v>46</v>
      </c>
      <c r="B51" s="13">
        <v>107124</v>
      </c>
      <c r="C51" s="13">
        <v>2148</v>
      </c>
      <c r="D51" s="13">
        <v>9347</v>
      </c>
      <c r="E51" s="13">
        <v>16</v>
      </c>
      <c r="F51" s="9"/>
      <c r="G51" s="13">
        <v>1497</v>
      </c>
      <c r="H51" s="13">
        <v>2058</v>
      </c>
      <c r="I51" s="13">
        <v>1909</v>
      </c>
      <c r="J51" s="13">
        <v>592</v>
      </c>
      <c r="K51" s="13">
        <v>250</v>
      </c>
      <c r="L51" s="13">
        <v>1788</v>
      </c>
      <c r="M51" s="13">
        <v>41154</v>
      </c>
      <c r="N51" s="13">
        <v>473</v>
      </c>
      <c r="O51" s="13">
        <v>2998</v>
      </c>
      <c r="P51" s="13">
        <v>821</v>
      </c>
      <c r="Q51" s="13"/>
      <c r="R51" s="13">
        <v>32191</v>
      </c>
      <c r="S51" s="13">
        <v>185</v>
      </c>
      <c r="T51" s="13">
        <v>645</v>
      </c>
      <c r="U51" s="13">
        <v>185</v>
      </c>
      <c r="V51" s="13">
        <v>136</v>
      </c>
      <c r="W51" s="13">
        <v>16459</v>
      </c>
      <c r="X51" s="13">
        <v>20603</v>
      </c>
      <c r="Y51" s="13">
        <v>14869</v>
      </c>
      <c r="Z51" s="13">
        <v>6045</v>
      </c>
      <c r="AA51" s="13">
        <v>312</v>
      </c>
      <c r="AB51" s="13">
        <v>3818</v>
      </c>
      <c r="AC51" s="18">
        <f t="shared" si="3"/>
        <v>267623</v>
      </c>
      <c r="AD51" s="18">
        <f t="shared" si="4"/>
        <v>39795</v>
      </c>
      <c r="AE51" s="10">
        <v>307418</v>
      </c>
    </row>
    <row r="52" spans="1:31" x14ac:dyDescent="0.3">
      <c r="A52" s="13" t="s">
        <v>47</v>
      </c>
      <c r="B52" s="13">
        <v>277</v>
      </c>
      <c r="C52" s="13">
        <v>0</v>
      </c>
      <c r="D52" s="13">
        <v>20</v>
      </c>
      <c r="E52" s="13">
        <v>11</v>
      </c>
      <c r="F52" s="13"/>
      <c r="G52" s="13"/>
      <c r="H52" s="13">
        <v>8</v>
      </c>
      <c r="I52" s="13">
        <v>25</v>
      </c>
      <c r="J52" s="13">
        <v>0</v>
      </c>
      <c r="K52" s="13">
        <v>22</v>
      </c>
      <c r="L52" s="13">
        <v>0</v>
      </c>
      <c r="M52" s="13">
        <v>1068</v>
      </c>
      <c r="N52" s="13">
        <v>1</v>
      </c>
      <c r="O52" s="13">
        <v>29</v>
      </c>
      <c r="P52" s="13"/>
      <c r="Q52" s="13"/>
      <c r="R52" s="13">
        <v>365</v>
      </c>
      <c r="S52" s="13"/>
      <c r="T52" s="13">
        <v>1</v>
      </c>
      <c r="U52" s="13">
        <v>0</v>
      </c>
      <c r="V52" s="13"/>
      <c r="W52" s="13">
        <v>58</v>
      </c>
      <c r="X52" s="13">
        <v>103</v>
      </c>
      <c r="Y52" s="13">
        <v>798</v>
      </c>
      <c r="Z52" s="13">
        <v>25</v>
      </c>
      <c r="AA52" s="13">
        <v>16</v>
      </c>
      <c r="AB52" s="13">
        <v>13</v>
      </c>
      <c r="AC52" s="18">
        <f t="shared" si="3"/>
        <v>2840</v>
      </c>
      <c r="AD52" s="18">
        <f t="shared" si="4"/>
        <v>82</v>
      </c>
      <c r="AE52" s="10">
        <v>2922</v>
      </c>
    </row>
    <row r="53" spans="1:31" x14ac:dyDescent="0.3">
      <c r="A53" s="13" t="s">
        <v>48</v>
      </c>
      <c r="B53" s="13">
        <v>63067</v>
      </c>
      <c r="C53" s="13">
        <v>954</v>
      </c>
      <c r="D53" s="13">
        <v>4138</v>
      </c>
      <c r="E53" s="13">
        <v>5</v>
      </c>
      <c r="F53" s="13"/>
      <c r="G53" s="13">
        <v>1140</v>
      </c>
      <c r="H53" s="13">
        <v>845</v>
      </c>
      <c r="I53" s="13">
        <v>1417</v>
      </c>
      <c r="J53" s="13">
        <v>219</v>
      </c>
      <c r="K53" s="13">
        <v>1312</v>
      </c>
      <c r="L53" s="13">
        <v>565</v>
      </c>
      <c r="M53" s="13">
        <v>35566</v>
      </c>
      <c r="N53" s="13">
        <v>163</v>
      </c>
      <c r="O53" s="13">
        <v>1860</v>
      </c>
      <c r="P53" s="13">
        <v>192</v>
      </c>
      <c r="Q53" s="13"/>
      <c r="R53" s="13">
        <v>27846</v>
      </c>
      <c r="S53" s="13">
        <v>477</v>
      </c>
      <c r="T53" s="13">
        <v>644</v>
      </c>
      <c r="U53" s="13">
        <v>106</v>
      </c>
      <c r="V53" s="13">
        <v>116</v>
      </c>
      <c r="W53" s="13">
        <v>8716</v>
      </c>
      <c r="X53" s="13">
        <v>8453</v>
      </c>
      <c r="Y53" s="13">
        <v>6294</v>
      </c>
      <c r="Z53" s="13">
        <v>3331</v>
      </c>
      <c r="AA53" s="13">
        <v>470</v>
      </c>
      <c r="AB53" s="13">
        <v>2301</v>
      </c>
      <c r="AC53" s="18">
        <f t="shared" si="3"/>
        <v>170197</v>
      </c>
      <c r="AD53" s="18">
        <f t="shared" si="4"/>
        <v>19912</v>
      </c>
      <c r="AE53" s="10">
        <v>190109</v>
      </c>
    </row>
    <row r="54" spans="1:31" x14ac:dyDescent="0.3">
      <c r="A54" s="13" t="s">
        <v>49</v>
      </c>
      <c r="B54" s="13">
        <v>11593</v>
      </c>
      <c r="C54" s="13">
        <v>235</v>
      </c>
      <c r="D54" s="13">
        <v>969</v>
      </c>
      <c r="E54" s="13">
        <v>16</v>
      </c>
      <c r="F54" s="13"/>
      <c r="G54" s="13">
        <v>499</v>
      </c>
      <c r="H54" s="13">
        <v>207</v>
      </c>
      <c r="I54" s="13">
        <v>82</v>
      </c>
      <c r="J54" s="13">
        <v>117</v>
      </c>
      <c r="K54" s="13">
        <v>8</v>
      </c>
      <c r="L54" s="13"/>
      <c r="M54" s="13">
        <v>26528</v>
      </c>
      <c r="N54" s="13">
        <v>262</v>
      </c>
      <c r="O54" s="13">
        <v>183</v>
      </c>
      <c r="P54" s="13">
        <v>159</v>
      </c>
      <c r="Q54" s="13"/>
      <c r="R54" s="13">
        <v>27027</v>
      </c>
      <c r="S54" s="13">
        <v>71</v>
      </c>
      <c r="T54" s="13">
        <v>27</v>
      </c>
      <c r="U54" s="13">
        <v>12</v>
      </c>
      <c r="V54" s="13">
        <v>4</v>
      </c>
      <c r="W54" s="13">
        <v>519</v>
      </c>
      <c r="X54" s="13">
        <v>1223</v>
      </c>
      <c r="Y54" s="13">
        <v>2217</v>
      </c>
      <c r="Z54" s="13">
        <v>532</v>
      </c>
      <c r="AA54" s="13">
        <v>86</v>
      </c>
      <c r="AB54" s="13">
        <v>204</v>
      </c>
      <c r="AC54" s="18">
        <f t="shared" si="3"/>
        <v>72780</v>
      </c>
      <c r="AD54" s="18">
        <f t="shared" si="4"/>
        <v>40005</v>
      </c>
      <c r="AE54" s="10">
        <v>112785</v>
      </c>
    </row>
    <row r="55" spans="1:31" x14ac:dyDescent="0.3">
      <c r="A55" s="13" t="s">
        <v>50</v>
      </c>
      <c r="B55" s="13">
        <v>1356</v>
      </c>
      <c r="C55" s="13">
        <v>79</v>
      </c>
      <c r="D55" s="13">
        <v>159</v>
      </c>
      <c r="E55" s="13">
        <v>173</v>
      </c>
      <c r="F55" s="13">
        <v>0</v>
      </c>
      <c r="G55" s="13">
        <v>164</v>
      </c>
      <c r="H55" s="13"/>
      <c r="I55" s="13">
        <v>27</v>
      </c>
      <c r="J55" s="13">
        <v>204</v>
      </c>
      <c r="K55" s="13">
        <v>8</v>
      </c>
      <c r="L55" s="13"/>
      <c r="M55" s="13">
        <v>8036</v>
      </c>
      <c r="N55" s="13">
        <v>320</v>
      </c>
      <c r="O55" s="13">
        <v>96</v>
      </c>
      <c r="P55" s="13">
        <v>3</v>
      </c>
      <c r="Q55" s="13"/>
      <c r="R55" s="13">
        <v>4228</v>
      </c>
      <c r="S55" s="13">
        <v>78</v>
      </c>
      <c r="T55" s="13">
        <v>13</v>
      </c>
      <c r="U55" s="13">
        <v>23</v>
      </c>
      <c r="V55" s="13">
        <v>8</v>
      </c>
      <c r="W55" s="13">
        <v>1093</v>
      </c>
      <c r="X55" s="13">
        <v>1172</v>
      </c>
      <c r="Y55" s="13">
        <v>14521</v>
      </c>
      <c r="Z55" s="13">
        <v>20</v>
      </c>
      <c r="AA55" s="13">
        <v>77</v>
      </c>
      <c r="AB55" s="13">
        <v>25</v>
      </c>
      <c r="AC55" s="18">
        <f t="shared" si="3"/>
        <v>31883</v>
      </c>
      <c r="AD55" s="18">
        <f t="shared" si="4"/>
        <v>5105</v>
      </c>
      <c r="AE55" s="10">
        <v>36988</v>
      </c>
    </row>
    <row r="56" spans="1:31" x14ac:dyDescent="0.3">
      <c r="A56" s="13" t="s">
        <v>51</v>
      </c>
      <c r="B56" s="13">
        <v>67</v>
      </c>
      <c r="C56" s="13">
        <v>3</v>
      </c>
      <c r="D56" s="13">
        <v>54</v>
      </c>
      <c r="E56" s="13">
        <v>1</v>
      </c>
      <c r="F56" s="13"/>
      <c r="G56" s="13"/>
      <c r="H56" s="13">
        <v>19</v>
      </c>
      <c r="I56" s="13">
        <v>11</v>
      </c>
      <c r="J56" s="13"/>
      <c r="K56" s="13">
        <v>2</v>
      </c>
      <c r="L56" s="13"/>
      <c r="M56" s="13">
        <v>3111</v>
      </c>
      <c r="N56" s="13">
        <v>7</v>
      </c>
      <c r="O56" s="13">
        <v>24</v>
      </c>
      <c r="P56" s="13">
        <v>0</v>
      </c>
      <c r="Q56" s="13"/>
      <c r="R56" s="13">
        <v>391</v>
      </c>
      <c r="S56" s="13"/>
      <c r="T56" s="13"/>
      <c r="U56" s="13">
        <v>16</v>
      </c>
      <c r="V56" s="13">
        <v>1</v>
      </c>
      <c r="W56" s="13">
        <v>89</v>
      </c>
      <c r="X56" s="13">
        <v>139</v>
      </c>
      <c r="Y56" s="13">
        <v>104613</v>
      </c>
      <c r="Z56" s="13"/>
      <c r="AA56" s="13">
        <v>19</v>
      </c>
      <c r="AB56" s="13">
        <v>1</v>
      </c>
      <c r="AC56" s="18">
        <f t="shared" si="3"/>
        <v>108568</v>
      </c>
      <c r="AD56" s="18">
        <f t="shared" si="4"/>
        <v>10790</v>
      </c>
      <c r="AE56" s="10">
        <v>119358</v>
      </c>
    </row>
    <row r="57" spans="1:31" x14ac:dyDescent="0.3">
      <c r="A57" s="13" t="s">
        <v>52</v>
      </c>
      <c r="B57" s="13">
        <v>26566</v>
      </c>
      <c r="C57" s="13">
        <v>1059</v>
      </c>
      <c r="D57" s="13">
        <v>1288</v>
      </c>
      <c r="E57" s="13">
        <v>14</v>
      </c>
      <c r="F57" s="13"/>
      <c r="G57" s="13">
        <v>43</v>
      </c>
      <c r="H57" s="13">
        <v>914</v>
      </c>
      <c r="I57" s="13">
        <v>1131</v>
      </c>
      <c r="J57" s="13">
        <v>15</v>
      </c>
      <c r="K57" s="13">
        <v>82</v>
      </c>
      <c r="L57" s="13">
        <v>217</v>
      </c>
      <c r="M57" s="13">
        <v>18759</v>
      </c>
      <c r="N57" s="13">
        <v>9</v>
      </c>
      <c r="O57" s="13">
        <v>956</v>
      </c>
      <c r="P57" s="13">
        <v>314</v>
      </c>
      <c r="Q57" s="13">
        <v>2</v>
      </c>
      <c r="R57" s="13">
        <v>1847</v>
      </c>
      <c r="S57" s="13">
        <v>219</v>
      </c>
      <c r="T57" s="13">
        <v>117</v>
      </c>
      <c r="U57" s="13">
        <v>35</v>
      </c>
      <c r="V57" s="13">
        <v>40</v>
      </c>
      <c r="W57" s="13">
        <v>2431</v>
      </c>
      <c r="X57" s="13">
        <v>2092</v>
      </c>
      <c r="Y57" s="13">
        <v>1058</v>
      </c>
      <c r="Z57" s="13">
        <v>2089</v>
      </c>
      <c r="AA57" s="13">
        <v>110</v>
      </c>
      <c r="AB57" s="13">
        <v>506</v>
      </c>
      <c r="AC57" s="18">
        <f t="shared" si="3"/>
        <v>61913</v>
      </c>
      <c r="AD57" s="18">
        <f t="shared" si="4"/>
        <v>4972</v>
      </c>
      <c r="AE57" s="10">
        <v>66885</v>
      </c>
    </row>
    <row r="58" spans="1:31" x14ac:dyDescent="0.3">
      <c r="A58" s="13" t="s">
        <v>53</v>
      </c>
      <c r="B58" s="13">
        <v>271643</v>
      </c>
      <c r="C58" s="13">
        <v>11780</v>
      </c>
      <c r="D58" s="13">
        <v>10683</v>
      </c>
      <c r="E58" s="13">
        <v>174</v>
      </c>
      <c r="F58" s="13"/>
      <c r="G58" s="13">
        <v>1578</v>
      </c>
      <c r="H58" s="13">
        <v>13433</v>
      </c>
      <c r="I58" s="13">
        <v>6380</v>
      </c>
      <c r="J58" s="13">
        <v>491</v>
      </c>
      <c r="K58" s="13">
        <v>541</v>
      </c>
      <c r="L58" s="13">
        <v>8896</v>
      </c>
      <c r="M58" s="13">
        <v>97077</v>
      </c>
      <c r="N58" s="13">
        <v>23</v>
      </c>
      <c r="O58" s="13">
        <v>3051</v>
      </c>
      <c r="P58" s="13">
        <v>4010</v>
      </c>
      <c r="Q58" s="13">
        <v>22</v>
      </c>
      <c r="R58" s="13">
        <v>10564</v>
      </c>
      <c r="S58" s="13">
        <v>2235</v>
      </c>
      <c r="T58" s="13">
        <v>2406</v>
      </c>
      <c r="U58" s="13">
        <v>734</v>
      </c>
      <c r="V58" s="13">
        <v>509</v>
      </c>
      <c r="W58" s="13">
        <v>50134</v>
      </c>
      <c r="X58" s="13">
        <v>43765</v>
      </c>
      <c r="Y58" s="13">
        <v>24704</v>
      </c>
      <c r="Z58" s="13">
        <v>21713</v>
      </c>
      <c r="AA58" s="13">
        <v>1936</v>
      </c>
      <c r="AB58" s="13">
        <v>23166</v>
      </c>
      <c r="AC58" s="18">
        <f t="shared" si="3"/>
        <v>611648</v>
      </c>
      <c r="AD58" s="18">
        <f t="shared" si="4"/>
        <v>88879</v>
      </c>
      <c r="AE58" s="10">
        <v>700527</v>
      </c>
    </row>
    <row r="59" spans="1:31" x14ac:dyDescent="0.3">
      <c r="A59" s="13" t="s">
        <v>54</v>
      </c>
      <c r="B59" s="13">
        <v>39595</v>
      </c>
      <c r="C59" s="13">
        <v>504</v>
      </c>
      <c r="D59" s="13">
        <v>3108</v>
      </c>
      <c r="E59" s="13">
        <v>74</v>
      </c>
      <c r="F59" s="13"/>
      <c r="G59" s="13">
        <v>131</v>
      </c>
      <c r="H59" s="13">
        <v>2185</v>
      </c>
      <c r="I59" s="13">
        <v>258</v>
      </c>
      <c r="J59" s="13">
        <v>14</v>
      </c>
      <c r="K59" s="13">
        <v>8</v>
      </c>
      <c r="L59" s="13">
        <v>3545</v>
      </c>
      <c r="M59" s="13">
        <v>14386</v>
      </c>
      <c r="N59" s="13">
        <v>118</v>
      </c>
      <c r="O59" s="13">
        <v>784</v>
      </c>
      <c r="P59" s="13">
        <v>4996</v>
      </c>
      <c r="Q59" s="13">
        <v>16</v>
      </c>
      <c r="R59" s="13">
        <v>3323</v>
      </c>
      <c r="S59" s="13">
        <v>85</v>
      </c>
      <c r="T59" s="13">
        <v>41</v>
      </c>
      <c r="U59" s="13">
        <v>105</v>
      </c>
      <c r="V59" s="13">
        <v>13</v>
      </c>
      <c r="W59" s="13">
        <v>16516</v>
      </c>
      <c r="X59" s="13">
        <v>5359</v>
      </c>
      <c r="Y59" s="13">
        <v>16716</v>
      </c>
      <c r="Z59" s="13">
        <v>609</v>
      </c>
      <c r="AA59" s="13">
        <v>948</v>
      </c>
      <c r="AB59" s="13">
        <v>3618</v>
      </c>
      <c r="AC59" s="18">
        <f t="shared" si="3"/>
        <v>117055</v>
      </c>
      <c r="AD59" s="18">
        <f t="shared" si="4"/>
        <v>66574</v>
      </c>
      <c r="AE59" s="10">
        <v>183629</v>
      </c>
    </row>
    <row r="60" spans="1:31" x14ac:dyDescent="0.3">
      <c r="A60" s="13" t="s">
        <v>55</v>
      </c>
      <c r="B60" s="13">
        <v>15622</v>
      </c>
      <c r="C60" s="13">
        <v>529</v>
      </c>
      <c r="D60" s="13">
        <v>1866</v>
      </c>
      <c r="E60" s="13">
        <v>316</v>
      </c>
      <c r="F60" s="13">
        <v>0</v>
      </c>
      <c r="G60" s="13">
        <v>537</v>
      </c>
      <c r="H60" s="13">
        <v>426</v>
      </c>
      <c r="I60" s="13">
        <v>295</v>
      </c>
      <c r="J60" s="13">
        <v>102</v>
      </c>
      <c r="K60" s="13">
        <v>473</v>
      </c>
      <c r="L60" s="13">
        <v>215</v>
      </c>
      <c r="M60" s="13">
        <v>13513</v>
      </c>
      <c r="N60" s="13">
        <v>206</v>
      </c>
      <c r="O60" s="13">
        <v>661</v>
      </c>
      <c r="P60" s="13">
        <v>255</v>
      </c>
      <c r="Q60" s="13">
        <v>4</v>
      </c>
      <c r="R60" s="13">
        <v>15670</v>
      </c>
      <c r="S60" s="13">
        <v>641</v>
      </c>
      <c r="T60" s="13">
        <v>326</v>
      </c>
      <c r="U60" s="13">
        <v>57</v>
      </c>
      <c r="V60" s="13">
        <v>17</v>
      </c>
      <c r="W60" s="13">
        <v>7031</v>
      </c>
      <c r="X60" s="13">
        <v>2624</v>
      </c>
      <c r="Y60" s="13">
        <v>13167</v>
      </c>
      <c r="Z60" s="13">
        <v>586</v>
      </c>
      <c r="AA60" s="13">
        <v>1918</v>
      </c>
      <c r="AB60" s="13">
        <v>1422</v>
      </c>
      <c r="AC60" s="18">
        <f t="shared" si="3"/>
        <v>78479</v>
      </c>
      <c r="AD60" s="18">
        <f t="shared" si="4"/>
        <v>16642</v>
      </c>
      <c r="AE60" s="10">
        <v>95121</v>
      </c>
    </row>
    <row r="61" spans="1:31" ht="15" thickBot="1" x14ac:dyDescent="0.35">
      <c r="A61" s="11" t="s">
        <v>56</v>
      </c>
      <c r="B61" s="12">
        <f t="shared" ref="B61:AE61" si="5">SUM(B32:B60)</f>
        <v>1769813</v>
      </c>
      <c r="C61" s="12">
        <f t="shared" si="5"/>
        <v>79142</v>
      </c>
      <c r="D61" s="12">
        <f t="shared" si="5"/>
        <v>156236</v>
      </c>
      <c r="E61" s="12">
        <f t="shared" si="5"/>
        <v>3090</v>
      </c>
      <c r="F61" s="12">
        <f t="shared" si="5"/>
        <v>0</v>
      </c>
      <c r="G61" s="12">
        <f t="shared" si="5"/>
        <v>26253</v>
      </c>
      <c r="H61" s="12">
        <f t="shared" si="5"/>
        <v>71352</v>
      </c>
      <c r="I61" s="12">
        <f t="shared" si="5"/>
        <v>41561</v>
      </c>
      <c r="J61" s="12">
        <f t="shared" si="5"/>
        <v>10082</v>
      </c>
      <c r="K61" s="12">
        <f t="shared" si="5"/>
        <v>11398</v>
      </c>
      <c r="L61" s="12">
        <f t="shared" si="5"/>
        <v>58449</v>
      </c>
      <c r="M61" s="12">
        <f t="shared" si="5"/>
        <v>1213970</v>
      </c>
      <c r="N61" s="12">
        <f t="shared" si="5"/>
        <v>3912</v>
      </c>
      <c r="O61" s="12">
        <f t="shared" si="5"/>
        <v>37412</v>
      </c>
      <c r="P61" s="12">
        <f t="shared" si="5"/>
        <v>43855</v>
      </c>
      <c r="Q61" s="12">
        <f t="shared" si="5"/>
        <v>1046</v>
      </c>
      <c r="R61" s="12">
        <f t="shared" si="5"/>
        <v>383043</v>
      </c>
      <c r="S61" s="12">
        <f t="shared" si="5"/>
        <v>17196</v>
      </c>
      <c r="T61" s="12">
        <f t="shared" si="5"/>
        <v>19340</v>
      </c>
      <c r="U61" s="12">
        <f t="shared" si="5"/>
        <v>5499</v>
      </c>
      <c r="V61" s="12">
        <f t="shared" si="5"/>
        <v>4277</v>
      </c>
      <c r="W61" s="12">
        <f t="shared" si="5"/>
        <v>388987</v>
      </c>
      <c r="X61" s="12">
        <f t="shared" si="5"/>
        <v>310942</v>
      </c>
      <c r="Y61" s="12">
        <f t="shared" si="5"/>
        <v>381574</v>
      </c>
      <c r="Z61" s="12">
        <f t="shared" si="5"/>
        <v>120275</v>
      </c>
      <c r="AA61" s="12">
        <f t="shared" si="5"/>
        <v>18543</v>
      </c>
      <c r="AB61" s="12">
        <f t="shared" si="5"/>
        <v>126694</v>
      </c>
      <c r="AC61" s="12">
        <f t="shared" si="5"/>
        <v>5303941</v>
      </c>
      <c r="AD61" s="12">
        <f t="shared" si="5"/>
        <v>1015067</v>
      </c>
      <c r="AE61" s="12">
        <f t="shared" si="5"/>
        <v>6319008</v>
      </c>
    </row>
    <row r="62" spans="1:31" ht="15.6" thickTop="1" thickBot="1" x14ac:dyDescent="0.35">
      <c r="A62" s="11" t="s">
        <v>57</v>
      </c>
      <c r="B62" s="12">
        <f t="shared" ref="B62:AE62" si="6">+B61+B31</f>
        <v>3193045</v>
      </c>
      <c r="C62" s="12">
        <f t="shared" si="6"/>
        <v>132896</v>
      </c>
      <c r="D62" s="12">
        <f t="shared" si="6"/>
        <v>303412</v>
      </c>
      <c r="E62" s="12">
        <f t="shared" si="6"/>
        <v>9597</v>
      </c>
      <c r="F62" s="12">
        <f t="shared" si="6"/>
        <v>621</v>
      </c>
      <c r="G62" s="12">
        <f t="shared" si="6"/>
        <v>36981</v>
      </c>
      <c r="H62" s="12">
        <f t="shared" si="6"/>
        <v>143974</v>
      </c>
      <c r="I62" s="12">
        <f t="shared" si="6"/>
        <v>68354</v>
      </c>
      <c r="J62" s="12">
        <f t="shared" si="6"/>
        <v>14438</v>
      </c>
      <c r="K62" s="12">
        <f t="shared" si="6"/>
        <v>13527</v>
      </c>
      <c r="L62" s="12">
        <f t="shared" si="6"/>
        <v>91440</v>
      </c>
      <c r="M62" s="12">
        <f t="shared" si="6"/>
        <v>1999468</v>
      </c>
      <c r="N62" s="12">
        <f t="shared" si="6"/>
        <v>9145</v>
      </c>
      <c r="O62" s="12">
        <f t="shared" si="6"/>
        <v>72777</v>
      </c>
      <c r="P62" s="12">
        <f t="shared" si="6"/>
        <v>97093</v>
      </c>
      <c r="Q62" s="12">
        <f t="shared" si="6"/>
        <v>1058</v>
      </c>
      <c r="R62" s="12">
        <f t="shared" si="6"/>
        <v>650853</v>
      </c>
      <c r="S62" s="12">
        <f t="shared" si="6"/>
        <v>26932</v>
      </c>
      <c r="T62" s="12">
        <f t="shared" si="6"/>
        <v>30359</v>
      </c>
      <c r="U62" s="12">
        <f t="shared" si="6"/>
        <v>9991</v>
      </c>
      <c r="V62" s="12">
        <f t="shared" si="6"/>
        <v>7111</v>
      </c>
      <c r="W62" s="12">
        <f t="shared" si="6"/>
        <v>885691</v>
      </c>
      <c r="X62" s="12">
        <f t="shared" si="6"/>
        <v>516453</v>
      </c>
      <c r="Y62" s="12">
        <f t="shared" si="6"/>
        <v>792950</v>
      </c>
      <c r="Z62" s="12">
        <f t="shared" si="6"/>
        <v>218893</v>
      </c>
      <c r="AA62" s="12">
        <f t="shared" si="6"/>
        <v>44644</v>
      </c>
      <c r="AB62" s="12">
        <f t="shared" si="6"/>
        <v>215215</v>
      </c>
      <c r="AC62" s="12">
        <f t="shared" si="6"/>
        <v>9586918</v>
      </c>
      <c r="AD62" s="12">
        <f t="shared" si="6"/>
        <v>1999612</v>
      </c>
      <c r="AE62" s="12">
        <f t="shared" si="6"/>
        <v>11586530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91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55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93AC-A323-48EB-9A68-7D7574D3CAC7}">
  <sheetPr>
    <pageSetUpPr fitToPage="1"/>
  </sheetPr>
  <dimension ref="A3:AF64"/>
  <sheetViews>
    <sheetView tabSelected="1" workbookViewId="0">
      <selection activeCell="O4" sqref="O4"/>
    </sheetView>
  </sheetViews>
  <sheetFormatPr baseColWidth="10" defaultRowHeight="14.4" x14ac:dyDescent="0.3"/>
  <cols>
    <col min="1" max="1" width="21.6640625" customWidth="1"/>
    <col min="2" max="2" width="9.109375" bestFit="1" customWidth="1"/>
    <col min="3" max="4" width="7.5546875" bestFit="1" customWidth="1"/>
    <col min="5" max="5" width="7.77734375" bestFit="1" customWidth="1"/>
    <col min="6" max="6" width="6.44140625" bestFit="1" customWidth="1"/>
    <col min="7" max="7" width="7.21875" bestFit="1" customWidth="1"/>
    <col min="8" max="8" width="7.5546875" bestFit="1" customWidth="1"/>
    <col min="9" max="9" width="10" bestFit="1" customWidth="1"/>
    <col min="10" max="10" width="8.88671875" bestFit="1" customWidth="1"/>
    <col min="11" max="11" width="7.109375" bestFit="1" customWidth="1"/>
    <col min="12" max="12" width="7.5546875" bestFit="1" customWidth="1"/>
    <col min="13" max="13" width="9.109375" bestFit="1" customWidth="1"/>
    <col min="14" max="14" width="6.5546875" bestFit="1" customWidth="1"/>
    <col min="15" max="15" width="7.5546875" bestFit="1" customWidth="1"/>
    <col min="16" max="16" width="6.88671875" bestFit="1" customWidth="1"/>
    <col min="17" max="17" width="7.44140625" bestFit="1" customWidth="1"/>
    <col min="18" max="18" width="7.5546875" bestFit="1" customWidth="1"/>
    <col min="19" max="19" width="7.21875" bestFit="1" customWidth="1"/>
    <col min="20" max="21" width="7.6640625" bestFit="1" customWidth="1"/>
    <col min="22" max="22" width="5.88671875" bestFit="1" customWidth="1"/>
    <col min="23" max="24" width="7.5546875" bestFit="1" customWidth="1"/>
    <col min="25" max="25" width="8.109375" bestFit="1" customWidth="1"/>
    <col min="26" max="26" width="7.77734375" bestFit="1" customWidth="1"/>
    <col min="27" max="27" width="8.44140625" bestFit="1" customWidth="1"/>
    <col min="28" max="28" width="7.5546875" bestFit="1" customWidth="1"/>
    <col min="29" max="29" width="10.109375" style="19" bestFit="1" customWidth="1"/>
    <col min="30" max="30" width="9.6640625" style="19" customWidth="1"/>
    <col min="31" max="31" width="12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90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 t="s">
        <v>73</v>
      </c>
      <c r="O7" s="7" t="s">
        <v>74</v>
      </c>
      <c r="P7" s="7" t="s">
        <v>75</v>
      </c>
      <c r="Q7" s="7" t="s">
        <v>76</v>
      </c>
      <c r="R7" s="7" t="s">
        <v>77</v>
      </c>
      <c r="S7" s="7" t="s">
        <v>78</v>
      </c>
      <c r="T7" s="7" t="s">
        <v>79</v>
      </c>
      <c r="U7" s="7" t="s">
        <v>80</v>
      </c>
      <c r="V7" s="7" t="s">
        <v>81</v>
      </c>
      <c r="W7" s="7" t="s">
        <v>82</v>
      </c>
      <c r="X7" s="7" t="s">
        <v>83</v>
      </c>
      <c r="Y7" s="7" t="s">
        <v>84</v>
      </c>
      <c r="Z7" s="7" t="s">
        <v>85</v>
      </c>
      <c r="AA7" s="7" t="s">
        <v>86</v>
      </c>
      <c r="AB7" s="7" t="s">
        <v>87</v>
      </c>
      <c r="AC7" s="7" t="s">
        <v>59</v>
      </c>
      <c r="AD7" s="7" t="s">
        <v>60</v>
      </c>
      <c r="AE7" s="7" t="s">
        <v>2</v>
      </c>
    </row>
    <row r="8" spans="1:32" ht="15" thickTop="1" x14ac:dyDescent="0.3">
      <c r="A8" s="8" t="s">
        <v>3</v>
      </c>
      <c r="B8" s="9">
        <v>739</v>
      </c>
      <c r="C8" s="9">
        <v>2</v>
      </c>
      <c r="D8" s="9">
        <v>218</v>
      </c>
      <c r="E8" s="9">
        <v>2</v>
      </c>
      <c r="F8" s="9"/>
      <c r="G8" s="9">
        <v>0</v>
      </c>
      <c r="H8" s="9">
        <v>19</v>
      </c>
      <c r="I8" s="9">
        <v>8</v>
      </c>
      <c r="J8" s="9"/>
      <c r="K8" s="9"/>
      <c r="L8" s="9"/>
      <c r="M8" s="9">
        <v>1348</v>
      </c>
      <c r="N8" s="9">
        <v>1</v>
      </c>
      <c r="O8" s="9">
        <v>3</v>
      </c>
      <c r="P8" s="9">
        <v>21</v>
      </c>
      <c r="Q8" s="9"/>
      <c r="R8" s="9">
        <v>191</v>
      </c>
      <c r="S8" s="9"/>
      <c r="T8" s="9"/>
      <c r="U8" s="9">
        <v>0</v>
      </c>
      <c r="V8" s="9">
        <v>1</v>
      </c>
      <c r="W8" s="9">
        <v>314</v>
      </c>
      <c r="X8" s="9">
        <v>2</v>
      </c>
      <c r="Y8" s="9">
        <v>74</v>
      </c>
      <c r="Z8" s="9">
        <v>11</v>
      </c>
      <c r="AA8" s="9">
        <v>8</v>
      </c>
      <c r="AB8" s="9">
        <v>149</v>
      </c>
      <c r="AC8" s="18">
        <f>SUM(B8:AB8)</f>
        <v>3111</v>
      </c>
      <c r="AD8" s="18">
        <f>+AE8-AC8</f>
        <v>808</v>
      </c>
      <c r="AE8" s="10">
        <v>3919</v>
      </c>
      <c r="AF8" s="15"/>
    </row>
    <row r="9" spans="1:32" x14ac:dyDescent="0.3">
      <c r="A9" s="8" t="s">
        <v>4</v>
      </c>
      <c r="B9" s="9">
        <v>23936</v>
      </c>
      <c r="C9" s="9">
        <v>540</v>
      </c>
      <c r="D9" s="9">
        <v>1629</v>
      </c>
      <c r="E9" s="9">
        <v>1108</v>
      </c>
      <c r="F9" s="9">
        <v>0</v>
      </c>
      <c r="G9" s="9">
        <v>630</v>
      </c>
      <c r="H9" s="9">
        <v>1891</v>
      </c>
      <c r="I9" s="9">
        <v>446</v>
      </c>
      <c r="J9" s="9">
        <v>139</v>
      </c>
      <c r="K9" s="9">
        <v>44</v>
      </c>
      <c r="L9" s="9">
        <v>813</v>
      </c>
      <c r="M9" s="9">
        <v>13312</v>
      </c>
      <c r="N9" s="9">
        <v>1018</v>
      </c>
      <c r="O9" s="9">
        <v>1218</v>
      </c>
      <c r="P9" s="9">
        <v>894</v>
      </c>
      <c r="Q9" s="9"/>
      <c r="R9" s="9">
        <v>14841</v>
      </c>
      <c r="S9" s="9">
        <v>142</v>
      </c>
      <c r="T9" s="9">
        <v>25</v>
      </c>
      <c r="U9" s="9">
        <v>50</v>
      </c>
      <c r="V9" s="9">
        <v>327</v>
      </c>
      <c r="W9" s="9">
        <v>4418</v>
      </c>
      <c r="X9" s="9">
        <v>3407</v>
      </c>
      <c r="Y9" s="9">
        <v>8972</v>
      </c>
      <c r="Z9" s="9">
        <v>3415</v>
      </c>
      <c r="AA9" s="9">
        <v>3146</v>
      </c>
      <c r="AB9" s="9">
        <v>1037</v>
      </c>
      <c r="AC9" s="18">
        <f t="shared" ref="AC9:AC30" si="0">SUM(B9:AB9)</f>
        <v>87398</v>
      </c>
      <c r="AD9" s="18">
        <f t="shared" ref="AD9:AD30" si="1">+AE9-AC9</f>
        <v>54783</v>
      </c>
      <c r="AE9" s="10">
        <v>142181</v>
      </c>
    </row>
    <row r="10" spans="1:32" x14ac:dyDescent="0.3">
      <c r="A10" s="8" t="s">
        <v>5</v>
      </c>
      <c r="B10" s="9">
        <v>1063</v>
      </c>
      <c r="C10" s="9">
        <v>47</v>
      </c>
      <c r="D10" s="9">
        <v>232</v>
      </c>
      <c r="E10" s="9">
        <v>20</v>
      </c>
      <c r="F10" s="9"/>
      <c r="G10" s="9">
        <v>0</v>
      </c>
      <c r="H10" s="9">
        <v>50</v>
      </c>
      <c r="I10" s="9"/>
      <c r="J10" s="9"/>
      <c r="K10" s="9">
        <v>3</v>
      </c>
      <c r="L10" s="9">
        <v>1</v>
      </c>
      <c r="M10" s="9">
        <v>9012</v>
      </c>
      <c r="N10" s="9">
        <v>3</v>
      </c>
      <c r="O10" s="9">
        <v>0</v>
      </c>
      <c r="P10" s="9">
        <v>1</v>
      </c>
      <c r="Q10" s="9"/>
      <c r="R10" s="9">
        <v>1219</v>
      </c>
      <c r="S10" s="9">
        <v>2</v>
      </c>
      <c r="T10" s="9">
        <v>1</v>
      </c>
      <c r="U10" s="9">
        <v>3</v>
      </c>
      <c r="V10" s="9">
        <v>0</v>
      </c>
      <c r="W10" s="9">
        <v>856</v>
      </c>
      <c r="X10" s="9">
        <v>159</v>
      </c>
      <c r="Y10" s="9">
        <v>31</v>
      </c>
      <c r="Z10" s="9">
        <v>1</v>
      </c>
      <c r="AA10" s="9">
        <v>2</v>
      </c>
      <c r="AB10" s="9">
        <v>73</v>
      </c>
      <c r="AC10" s="18">
        <f t="shared" si="0"/>
        <v>12779</v>
      </c>
      <c r="AD10" s="18">
        <f t="shared" si="1"/>
        <v>250</v>
      </c>
      <c r="AE10" s="10">
        <v>13029</v>
      </c>
    </row>
    <row r="11" spans="1:32" x14ac:dyDescent="0.3">
      <c r="A11" s="8" t="s">
        <v>6</v>
      </c>
      <c r="B11" s="9">
        <v>18806</v>
      </c>
      <c r="C11" s="9">
        <v>762</v>
      </c>
      <c r="D11" s="9">
        <v>4414</v>
      </c>
      <c r="E11" s="9">
        <v>146</v>
      </c>
      <c r="F11" s="9"/>
      <c r="G11" s="9">
        <v>121</v>
      </c>
      <c r="H11" s="9">
        <v>953</v>
      </c>
      <c r="I11" s="9">
        <v>970</v>
      </c>
      <c r="J11" s="9">
        <v>36</v>
      </c>
      <c r="K11" s="9">
        <v>56</v>
      </c>
      <c r="L11" s="9">
        <v>143</v>
      </c>
      <c r="M11" s="9">
        <v>4704</v>
      </c>
      <c r="N11" s="9">
        <v>257</v>
      </c>
      <c r="O11" s="9">
        <v>942</v>
      </c>
      <c r="P11" s="9">
        <v>2060</v>
      </c>
      <c r="Q11" s="9"/>
      <c r="R11" s="9">
        <v>3552</v>
      </c>
      <c r="S11" s="9">
        <v>248</v>
      </c>
      <c r="T11" s="9">
        <v>416</v>
      </c>
      <c r="U11" s="9">
        <v>6</v>
      </c>
      <c r="V11" s="9">
        <v>57</v>
      </c>
      <c r="W11" s="9">
        <v>9306</v>
      </c>
      <c r="X11" s="9">
        <v>5622</v>
      </c>
      <c r="Y11" s="9">
        <v>1631</v>
      </c>
      <c r="Z11" s="9">
        <v>1192</v>
      </c>
      <c r="AA11" s="9">
        <v>364</v>
      </c>
      <c r="AB11" s="9">
        <v>785</v>
      </c>
      <c r="AC11" s="18">
        <f t="shared" si="0"/>
        <v>57549</v>
      </c>
      <c r="AD11" s="18">
        <f t="shared" si="1"/>
        <v>31644</v>
      </c>
      <c r="AE11" s="10">
        <v>89193</v>
      </c>
    </row>
    <row r="12" spans="1:32" x14ac:dyDescent="0.3">
      <c r="A12" s="8" t="s">
        <v>7</v>
      </c>
      <c r="B12" s="9">
        <v>47089</v>
      </c>
      <c r="C12" s="9">
        <v>1353</v>
      </c>
      <c r="D12" s="9">
        <v>3304</v>
      </c>
      <c r="E12" s="9">
        <v>163</v>
      </c>
      <c r="F12" s="9">
        <v>0</v>
      </c>
      <c r="G12" s="9">
        <v>471</v>
      </c>
      <c r="H12" s="9">
        <v>1266</v>
      </c>
      <c r="I12" s="9">
        <v>435</v>
      </c>
      <c r="J12" s="9">
        <v>129</v>
      </c>
      <c r="K12" s="9">
        <v>135</v>
      </c>
      <c r="L12" s="9">
        <v>297</v>
      </c>
      <c r="M12" s="9">
        <v>53311</v>
      </c>
      <c r="N12" s="9">
        <v>273</v>
      </c>
      <c r="O12" s="9">
        <v>2215</v>
      </c>
      <c r="P12" s="9">
        <v>602</v>
      </c>
      <c r="Q12" s="9"/>
      <c r="R12" s="9">
        <v>26068</v>
      </c>
      <c r="S12" s="9">
        <v>345</v>
      </c>
      <c r="T12" s="9">
        <v>495</v>
      </c>
      <c r="U12" s="9">
        <v>176</v>
      </c>
      <c r="V12" s="9">
        <v>21</v>
      </c>
      <c r="W12" s="9">
        <v>13878</v>
      </c>
      <c r="X12" s="9">
        <v>3824</v>
      </c>
      <c r="Y12" s="9">
        <v>6246</v>
      </c>
      <c r="Z12" s="9">
        <v>1717</v>
      </c>
      <c r="AA12" s="9">
        <v>2836</v>
      </c>
      <c r="AB12" s="9">
        <v>2094</v>
      </c>
      <c r="AC12" s="18">
        <f t="shared" si="0"/>
        <v>168743</v>
      </c>
      <c r="AD12" s="18">
        <f t="shared" si="1"/>
        <v>21086</v>
      </c>
      <c r="AE12" s="10">
        <v>189829</v>
      </c>
    </row>
    <row r="13" spans="1:32" x14ac:dyDescent="0.3">
      <c r="A13" s="8" t="s">
        <v>8</v>
      </c>
      <c r="B13" s="9">
        <v>108994</v>
      </c>
      <c r="C13" s="9">
        <v>4644</v>
      </c>
      <c r="D13" s="9">
        <v>12582</v>
      </c>
      <c r="E13" s="9">
        <v>80</v>
      </c>
      <c r="F13" s="9"/>
      <c r="G13" s="9">
        <v>1729</v>
      </c>
      <c r="H13" s="9">
        <v>3046</v>
      </c>
      <c r="I13" s="9">
        <v>1479</v>
      </c>
      <c r="J13" s="9">
        <v>225</v>
      </c>
      <c r="K13" s="9">
        <v>134</v>
      </c>
      <c r="L13" s="9">
        <v>2322</v>
      </c>
      <c r="M13" s="9">
        <v>116560</v>
      </c>
      <c r="N13" s="9">
        <v>81</v>
      </c>
      <c r="O13" s="9">
        <v>3164</v>
      </c>
      <c r="P13" s="9">
        <v>1894</v>
      </c>
      <c r="Q13" s="9"/>
      <c r="R13" s="9">
        <v>22052</v>
      </c>
      <c r="S13" s="9">
        <v>539</v>
      </c>
      <c r="T13" s="9">
        <v>835</v>
      </c>
      <c r="U13" s="9">
        <v>339</v>
      </c>
      <c r="V13" s="9">
        <v>60</v>
      </c>
      <c r="W13" s="9">
        <v>41321</v>
      </c>
      <c r="X13" s="9">
        <v>14744</v>
      </c>
      <c r="Y13" s="9">
        <v>17070</v>
      </c>
      <c r="Z13" s="9">
        <v>4026</v>
      </c>
      <c r="AA13" s="9">
        <v>461</v>
      </c>
      <c r="AB13" s="9">
        <v>3523</v>
      </c>
      <c r="AC13" s="18">
        <f t="shared" si="0"/>
        <v>361904</v>
      </c>
      <c r="AD13" s="18">
        <f t="shared" si="1"/>
        <v>45464</v>
      </c>
      <c r="AE13" s="10">
        <v>407368</v>
      </c>
    </row>
    <row r="14" spans="1:32" x14ac:dyDescent="0.3">
      <c r="A14" s="8" t="s">
        <v>9</v>
      </c>
      <c r="B14" s="9">
        <v>8090</v>
      </c>
      <c r="C14" s="9">
        <v>315</v>
      </c>
      <c r="D14" s="9">
        <v>2148</v>
      </c>
      <c r="E14" s="9">
        <v>9</v>
      </c>
      <c r="F14" s="9"/>
      <c r="G14" s="9">
        <v>162</v>
      </c>
      <c r="H14" s="9">
        <v>261</v>
      </c>
      <c r="I14" s="9">
        <v>158</v>
      </c>
      <c r="J14" s="9">
        <v>39</v>
      </c>
      <c r="K14" s="9">
        <v>3</v>
      </c>
      <c r="L14" s="9">
        <v>41</v>
      </c>
      <c r="M14" s="9">
        <v>7370</v>
      </c>
      <c r="N14" s="9">
        <v>47</v>
      </c>
      <c r="O14" s="9">
        <v>101</v>
      </c>
      <c r="P14" s="9">
        <v>752</v>
      </c>
      <c r="Q14" s="9"/>
      <c r="R14" s="9">
        <v>3074</v>
      </c>
      <c r="S14" s="9">
        <v>3</v>
      </c>
      <c r="T14" s="9">
        <v>48</v>
      </c>
      <c r="U14" s="9">
        <v>90</v>
      </c>
      <c r="V14" s="9">
        <v>49</v>
      </c>
      <c r="W14" s="9">
        <v>6130</v>
      </c>
      <c r="X14" s="9">
        <v>1302</v>
      </c>
      <c r="Y14" s="9">
        <v>3160</v>
      </c>
      <c r="Z14" s="9">
        <v>332</v>
      </c>
      <c r="AA14" s="9">
        <v>54</v>
      </c>
      <c r="AB14" s="9">
        <v>762</v>
      </c>
      <c r="AC14" s="18">
        <f t="shared" si="0"/>
        <v>34500</v>
      </c>
      <c r="AD14" s="18">
        <f t="shared" si="1"/>
        <v>12042</v>
      </c>
      <c r="AE14" s="10">
        <v>46542</v>
      </c>
    </row>
    <row r="15" spans="1:32" x14ac:dyDescent="0.3">
      <c r="A15" s="8" t="s">
        <v>10</v>
      </c>
      <c r="B15" s="9">
        <v>97798</v>
      </c>
      <c r="C15" s="9">
        <v>1168</v>
      </c>
      <c r="D15" s="9">
        <v>7552</v>
      </c>
      <c r="E15" s="9">
        <v>102</v>
      </c>
      <c r="F15" s="9">
        <v>26</v>
      </c>
      <c r="G15" s="9">
        <v>1023</v>
      </c>
      <c r="H15" s="9">
        <v>284</v>
      </c>
      <c r="I15" s="9">
        <v>93</v>
      </c>
      <c r="J15" s="9">
        <v>384</v>
      </c>
      <c r="K15" s="9">
        <v>20</v>
      </c>
      <c r="L15" s="9">
        <v>510</v>
      </c>
      <c r="M15" s="9">
        <v>26676</v>
      </c>
      <c r="N15" s="9">
        <v>66</v>
      </c>
      <c r="O15" s="9">
        <v>598</v>
      </c>
      <c r="P15" s="9">
        <v>9159</v>
      </c>
      <c r="Q15" s="9">
        <v>14</v>
      </c>
      <c r="R15" s="9">
        <v>13660</v>
      </c>
      <c r="S15" s="9">
        <v>25</v>
      </c>
      <c r="T15" s="9">
        <v>16</v>
      </c>
      <c r="U15" s="9">
        <v>110</v>
      </c>
      <c r="V15" s="9">
        <v>296</v>
      </c>
      <c r="W15" s="9">
        <v>15825</v>
      </c>
      <c r="X15" s="9">
        <v>1536</v>
      </c>
      <c r="Y15" s="9">
        <v>32228</v>
      </c>
      <c r="Z15" s="9">
        <v>627</v>
      </c>
      <c r="AA15" s="9">
        <v>192</v>
      </c>
      <c r="AB15" s="9">
        <v>1577</v>
      </c>
      <c r="AC15" s="18">
        <f t="shared" si="0"/>
        <v>211565</v>
      </c>
      <c r="AD15" s="18">
        <f t="shared" si="1"/>
        <v>111622</v>
      </c>
      <c r="AE15" s="10">
        <v>323187</v>
      </c>
    </row>
    <row r="16" spans="1:32" x14ac:dyDescent="0.3">
      <c r="A16" s="8" t="s">
        <v>11</v>
      </c>
      <c r="B16" s="9">
        <v>119142</v>
      </c>
      <c r="C16" s="9">
        <v>3189</v>
      </c>
      <c r="D16" s="9">
        <v>15892</v>
      </c>
      <c r="E16" s="9">
        <v>747</v>
      </c>
      <c r="F16" s="9"/>
      <c r="G16" s="9">
        <v>611</v>
      </c>
      <c r="H16" s="9">
        <v>10559</v>
      </c>
      <c r="I16" s="9">
        <v>2972</v>
      </c>
      <c r="J16" s="9">
        <v>32</v>
      </c>
      <c r="K16" s="9">
        <v>186</v>
      </c>
      <c r="L16" s="9">
        <v>5364</v>
      </c>
      <c r="M16" s="9">
        <v>52958</v>
      </c>
      <c r="N16" s="9">
        <v>463</v>
      </c>
      <c r="O16" s="9">
        <v>4571</v>
      </c>
      <c r="P16" s="9">
        <v>8233</v>
      </c>
      <c r="Q16" s="9"/>
      <c r="R16" s="9">
        <v>6417</v>
      </c>
      <c r="S16" s="9">
        <v>1075</v>
      </c>
      <c r="T16" s="9">
        <v>1526</v>
      </c>
      <c r="U16" s="9">
        <v>353</v>
      </c>
      <c r="V16" s="9">
        <v>324</v>
      </c>
      <c r="W16" s="9">
        <v>65039</v>
      </c>
      <c r="X16" s="9">
        <v>20677</v>
      </c>
      <c r="Y16" s="9">
        <v>26619</v>
      </c>
      <c r="Z16" s="9">
        <v>5859</v>
      </c>
      <c r="AA16" s="9">
        <v>2137</v>
      </c>
      <c r="AB16" s="9">
        <v>7780</v>
      </c>
      <c r="AC16" s="18">
        <f t="shared" si="0"/>
        <v>362725</v>
      </c>
      <c r="AD16" s="18">
        <f t="shared" si="1"/>
        <v>156039</v>
      </c>
      <c r="AE16" s="10">
        <v>518764</v>
      </c>
    </row>
    <row r="17" spans="1:31" x14ac:dyDescent="0.3">
      <c r="A17" s="8" t="s">
        <v>12</v>
      </c>
      <c r="B17" s="9">
        <v>22033</v>
      </c>
      <c r="C17" s="9">
        <v>1716</v>
      </c>
      <c r="D17" s="9">
        <v>1629</v>
      </c>
      <c r="E17" s="9">
        <v>127</v>
      </c>
      <c r="F17" s="9"/>
      <c r="G17" s="9">
        <v>241</v>
      </c>
      <c r="H17" s="9">
        <v>593</v>
      </c>
      <c r="I17" s="9">
        <v>14</v>
      </c>
      <c r="J17" s="9"/>
      <c r="K17" s="9">
        <v>6</v>
      </c>
      <c r="L17" s="9">
        <v>495</v>
      </c>
      <c r="M17" s="9">
        <v>22285</v>
      </c>
      <c r="N17" s="9">
        <v>3</v>
      </c>
      <c r="O17" s="9">
        <v>93</v>
      </c>
      <c r="P17" s="9">
        <v>368</v>
      </c>
      <c r="Q17" s="9"/>
      <c r="R17" s="9">
        <v>4068</v>
      </c>
      <c r="S17" s="9">
        <v>10</v>
      </c>
      <c r="T17" s="9">
        <v>3</v>
      </c>
      <c r="U17" s="9">
        <v>39</v>
      </c>
      <c r="V17" s="9">
        <v>7</v>
      </c>
      <c r="W17" s="9">
        <v>11567</v>
      </c>
      <c r="X17" s="9">
        <v>7756</v>
      </c>
      <c r="Y17" s="9">
        <v>1210</v>
      </c>
      <c r="Z17" s="9">
        <v>1462</v>
      </c>
      <c r="AA17" s="9">
        <v>330</v>
      </c>
      <c r="AB17" s="9">
        <v>1787</v>
      </c>
      <c r="AC17" s="18">
        <f t="shared" si="0"/>
        <v>77842</v>
      </c>
      <c r="AD17" s="18">
        <f t="shared" si="1"/>
        <v>4150</v>
      </c>
      <c r="AE17" s="10">
        <v>81992</v>
      </c>
    </row>
    <row r="18" spans="1:31" x14ac:dyDescent="0.3">
      <c r="A18" s="8" t="s">
        <v>13</v>
      </c>
      <c r="B18" s="9">
        <v>6655</v>
      </c>
      <c r="C18" s="9">
        <v>281</v>
      </c>
      <c r="D18" s="9">
        <v>591</v>
      </c>
      <c r="E18" s="9">
        <v>92</v>
      </c>
      <c r="F18" s="9"/>
      <c r="G18" s="9">
        <v>69</v>
      </c>
      <c r="H18" s="9">
        <v>919</v>
      </c>
      <c r="I18" s="9">
        <v>214</v>
      </c>
      <c r="J18" s="9">
        <v>56</v>
      </c>
      <c r="K18" s="9">
        <v>3</v>
      </c>
      <c r="L18" s="9">
        <v>433</v>
      </c>
      <c r="M18" s="9">
        <v>4891</v>
      </c>
      <c r="N18" s="9">
        <v>230</v>
      </c>
      <c r="O18" s="9">
        <v>3</v>
      </c>
      <c r="P18" s="9">
        <v>165</v>
      </c>
      <c r="Q18" s="9"/>
      <c r="R18" s="9">
        <v>1409</v>
      </c>
      <c r="S18" s="9">
        <v>2</v>
      </c>
      <c r="T18" s="9">
        <v>59</v>
      </c>
      <c r="U18" s="9">
        <v>10</v>
      </c>
      <c r="V18" s="9">
        <v>6</v>
      </c>
      <c r="W18" s="9">
        <v>463</v>
      </c>
      <c r="X18" s="9">
        <v>1394</v>
      </c>
      <c r="Y18" s="9">
        <v>1439</v>
      </c>
      <c r="Z18" s="9">
        <v>283</v>
      </c>
      <c r="AA18" s="9">
        <v>158</v>
      </c>
      <c r="AB18" s="9">
        <v>136</v>
      </c>
      <c r="AC18" s="18">
        <f t="shared" si="0"/>
        <v>19961</v>
      </c>
      <c r="AD18" s="18">
        <f t="shared" si="1"/>
        <v>1184</v>
      </c>
      <c r="AE18" s="10">
        <v>21145</v>
      </c>
    </row>
    <row r="19" spans="1:31" x14ac:dyDescent="0.3">
      <c r="A19" s="8" t="s">
        <v>14</v>
      </c>
      <c r="B19" s="9">
        <v>2722</v>
      </c>
      <c r="C19" s="9">
        <v>233</v>
      </c>
      <c r="D19" s="9">
        <v>610</v>
      </c>
      <c r="E19" s="9">
        <v>10</v>
      </c>
      <c r="F19" s="9"/>
      <c r="G19" s="9">
        <v>6</v>
      </c>
      <c r="H19" s="9">
        <v>178</v>
      </c>
      <c r="I19" s="9">
        <v>85</v>
      </c>
      <c r="J19" s="9"/>
      <c r="K19" s="9"/>
      <c r="L19" s="9">
        <v>138</v>
      </c>
      <c r="M19" s="9">
        <v>3233</v>
      </c>
      <c r="N19" s="9">
        <v>41</v>
      </c>
      <c r="O19" s="9">
        <v>32</v>
      </c>
      <c r="P19" s="9">
        <v>551</v>
      </c>
      <c r="Q19" s="9">
        <v>0</v>
      </c>
      <c r="R19" s="9">
        <v>652</v>
      </c>
      <c r="S19" s="9"/>
      <c r="T19" s="9">
        <v>3</v>
      </c>
      <c r="U19" s="9">
        <v>0</v>
      </c>
      <c r="V19" s="9">
        <v>5</v>
      </c>
      <c r="W19" s="9">
        <v>8337</v>
      </c>
      <c r="X19" s="9">
        <v>2665</v>
      </c>
      <c r="Y19" s="9">
        <v>2365</v>
      </c>
      <c r="Z19" s="9">
        <v>125</v>
      </c>
      <c r="AA19" s="9">
        <v>9</v>
      </c>
      <c r="AB19" s="9">
        <v>774</v>
      </c>
      <c r="AC19" s="18">
        <f t="shared" si="0"/>
        <v>22774</v>
      </c>
      <c r="AD19" s="18">
        <f t="shared" si="1"/>
        <v>15913</v>
      </c>
      <c r="AE19" s="10">
        <v>38687</v>
      </c>
    </row>
    <row r="20" spans="1:31" x14ac:dyDescent="0.3">
      <c r="A20" s="8" t="s">
        <v>15</v>
      </c>
      <c r="B20" s="9">
        <v>65</v>
      </c>
      <c r="C20" s="9"/>
      <c r="D20" s="9">
        <v>13</v>
      </c>
      <c r="E20" s="9">
        <v>0</v>
      </c>
      <c r="F20" s="9"/>
      <c r="G20" s="9"/>
      <c r="H20" s="9">
        <v>3</v>
      </c>
      <c r="I20" s="9"/>
      <c r="J20" s="9"/>
      <c r="K20" s="9"/>
      <c r="L20" s="9"/>
      <c r="M20" s="9">
        <v>571</v>
      </c>
      <c r="N20" s="9">
        <v>0</v>
      </c>
      <c r="O20" s="9">
        <v>0</v>
      </c>
      <c r="P20" s="9">
        <v>1</v>
      </c>
      <c r="Q20" s="9"/>
      <c r="R20" s="9">
        <v>221</v>
      </c>
      <c r="S20" s="9">
        <v>0</v>
      </c>
      <c r="T20" s="9"/>
      <c r="U20" s="9">
        <v>0</v>
      </c>
      <c r="V20" s="9">
        <v>1</v>
      </c>
      <c r="W20" s="9">
        <v>15</v>
      </c>
      <c r="X20" s="9">
        <v>13</v>
      </c>
      <c r="Y20" s="9">
        <v>437</v>
      </c>
      <c r="Z20" s="9">
        <v>10</v>
      </c>
      <c r="AA20" s="9"/>
      <c r="AB20" s="9">
        <v>0</v>
      </c>
      <c r="AC20" s="18">
        <f t="shared" si="0"/>
        <v>1350</v>
      </c>
      <c r="AD20" s="18">
        <f t="shared" si="1"/>
        <v>25</v>
      </c>
      <c r="AE20" s="10">
        <v>1375</v>
      </c>
    </row>
    <row r="21" spans="1:31" x14ac:dyDescent="0.3">
      <c r="A21" s="8" t="s">
        <v>16</v>
      </c>
      <c r="B21" s="9">
        <v>2124</v>
      </c>
      <c r="C21" s="9">
        <v>158</v>
      </c>
      <c r="D21" s="9">
        <v>378</v>
      </c>
      <c r="E21" s="9">
        <v>2</v>
      </c>
      <c r="F21" s="9"/>
      <c r="G21" s="9">
        <v>114</v>
      </c>
      <c r="H21" s="9">
        <v>13</v>
      </c>
      <c r="I21" s="9"/>
      <c r="J21" s="9">
        <v>27</v>
      </c>
      <c r="K21" s="9">
        <v>1</v>
      </c>
      <c r="L21" s="9"/>
      <c r="M21" s="9">
        <v>1183</v>
      </c>
      <c r="N21" s="9">
        <v>138</v>
      </c>
      <c r="O21" s="9">
        <v>8</v>
      </c>
      <c r="P21" s="9">
        <v>17</v>
      </c>
      <c r="Q21" s="9"/>
      <c r="R21" s="9">
        <v>3331</v>
      </c>
      <c r="S21" s="9">
        <v>1</v>
      </c>
      <c r="T21" s="9">
        <v>1</v>
      </c>
      <c r="U21" s="9">
        <v>1</v>
      </c>
      <c r="V21" s="9">
        <v>7</v>
      </c>
      <c r="W21" s="9">
        <v>3579</v>
      </c>
      <c r="X21" s="9">
        <v>104</v>
      </c>
      <c r="Y21" s="9">
        <v>1108</v>
      </c>
      <c r="Z21" s="9">
        <v>2</v>
      </c>
      <c r="AA21" s="9">
        <v>10</v>
      </c>
      <c r="AB21" s="9">
        <v>53</v>
      </c>
      <c r="AC21" s="18">
        <f t="shared" si="0"/>
        <v>12360</v>
      </c>
      <c r="AD21" s="18">
        <f t="shared" si="1"/>
        <v>496</v>
      </c>
      <c r="AE21" s="10">
        <v>12856</v>
      </c>
    </row>
    <row r="22" spans="1:31" x14ac:dyDescent="0.3">
      <c r="A22" s="8" t="s">
        <v>17</v>
      </c>
      <c r="B22" s="9">
        <v>177654</v>
      </c>
      <c r="C22" s="9">
        <v>14303</v>
      </c>
      <c r="D22" s="9">
        <v>12411</v>
      </c>
      <c r="E22" s="9">
        <v>2893</v>
      </c>
      <c r="F22" s="9">
        <v>573</v>
      </c>
      <c r="G22" s="9">
        <v>2605</v>
      </c>
      <c r="H22" s="9">
        <v>12240</v>
      </c>
      <c r="I22" s="9">
        <v>4466</v>
      </c>
      <c r="J22" s="9">
        <v>132</v>
      </c>
      <c r="K22" s="9">
        <v>336</v>
      </c>
      <c r="L22" s="9">
        <v>13144</v>
      </c>
      <c r="M22" s="9">
        <v>135771</v>
      </c>
      <c r="N22" s="9">
        <v>2173</v>
      </c>
      <c r="O22" s="9">
        <v>7972</v>
      </c>
      <c r="P22" s="9">
        <v>5962</v>
      </c>
      <c r="Q22" s="9">
        <v>1</v>
      </c>
      <c r="R22" s="9">
        <v>77279</v>
      </c>
      <c r="S22" s="9">
        <v>1034</v>
      </c>
      <c r="T22" s="9">
        <v>1629</v>
      </c>
      <c r="U22" s="9">
        <v>387</v>
      </c>
      <c r="V22" s="9">
        <v>742</v>
      </c>
      <c r="W22" s="9">
        <v>56893</v>
      </c>
      <c r="X22" s="9">
        <v>39702</v>
      </c>
      <c r="Y22" s="9">
        <v>16532</v>
      </c>
      <c r="Z22" s="9">
        <v>13345</v>
      </c>
      <c r="AA22" s="9">
        <v>3386</v>
      </c>
      <c r="AB22" s="9">
        <v>24282</v>
      </c>
      <c r="AC22" s="18">
        <f t="shared" si="0"/>
        <v>627847</v>
      </c>
      <c r="AD22" s="18">
        <f t="shared" si="1"/>
        <v>117851</v>
      </c>
      <c r="AE22" s="10">
        <v>745698</v>
      </c>
    </row>
    <row r="23" spans="1:31" x14ac:dyDescent="0.3">
      <c r="A23" s="8" t="s">
        <v>18</v>
      </c>
      <c r="B23" s="9">
        <v>13797</v>
      </c>
      <c r="C23" s="9">
        <v>190</v>
      </c>
      <c r="D23" s="9">
        <v>12</v>
      </c>
      <c r="E23" s="9">
        <v>13</v>
      </c>
      <c r="F23" s="9"/>
      <c r="G23" s="9">
        <v>9</v>
      </c>
      <c r="H23" s="9">
        <v>1143</v>
      </c>
      <c r="I23" s="9"/>
      <c r="J23" s="9"/>
      <c r="K23" s="9"/>
      <c r="L23" s="9"/>
      <c r="M23" s="9">
        <v>1609</v>
      </c>
      <c r="N23" s="9">
        <v>3</v>
      </c>
      <c r="O23" s="9">
        <v>2</v>
      </c>
      <c r="P23" s="9">
        <v>242</v>
      </c>
      <c r="Q23" s="9"/>
      <c r="R23" s="9">
        <v>272</v>
      </c>
      <c r="S23" s="9"/>
      <c r="T23" s="9">
        <v>16</v>
      </c>
      <c r="U23" s="9">
        <v>0</v>
      </c>
      <c r="V23" s="9">
        <v>3</v>
      </c>
      <c r="W23" s="9">
        <v>1234</v>
      </c>
      <c r="X23" s="9">
        <v>300</v>
      </c>
      <c r="Y23" s="9">
        <v>294</v>
      </c>
      <c r="Z23" s="9">
        <v>382</v>
      </c>
      <c r="AA23" s="9">
        <v>56</v>
      </c>
      <c r="AB23" s="9">
        <v>172</v>
      </c>
      <c r="AC23" s="18">
        <f t="shared" si="0"/>
        <v>19749</v>
      </c>
      <c r="AD23" s="18">
        <f t="shared" si="1"/>
        <v>20262</v>
      </c>
      <c r="AE23" s="10">
        <v>40011</v>
      </c>
    </row>
    <row r="24" spans="1:31" x14ac:dyDescent="0.3">
      <c r="A24" s="8" t="s">
        <v>19</v>
      </c>
      <c r="B24" s="9">
        <v>26748</v>
      </c>
      <c r="C24" s="9">
        <v>1</v>
      </c>
      <c r="D24" s="9">
        <v>22265</v>
      </c>
      <c r="E24" s="9">
        <v>1005</v>
      </c>
      <c r="F24" s="9">
        <v>0</v>
      </c>
      <c r="G24" s="9">
        <v>66</v>
      </c>
      <c r="H24" s="9">
        <v>1302</v>
      </c>
      <c r="I24" s="9">
        <v>326</v>
      </c>
      <c r="J24" s="9">
        <v>809</v>
      </c>
      <c r="K24" s="9">
        <v>40</v>
      </c>
      <c r="L24" s="9">
        <v>179</v>
      </c>
      <c r="M24" s="9">
        <v>95776</v>
      </c>
      <c r="N24" s="9">
        <v>432</v>
      </c>
      <c r="O24" s="9">
        <v>188</v>
      </c>
      <c r="P24" s="9">
        <v>3403</v>
      </c>
      <c r="Q24" s="9">
        <v>0</v>
      </c>
      <c r="R24" s="9">
        <v>24473</v>
      </c>
      <c r="S24" s="9">
        <v>0</v>
      </c>
      <c r="T24" s="9">
        <v>55</v>
      </c>
      <c r="U24" s="9">
        <v>46</v>
      </c>
      <c r="V24" s="9">
        <v>1</v>
      </c>
      <c r="W24" s="9">
        <v>18262</v>
      </c>
      <c r="X24" s="9">
        <v>12880</v>
      </c>
      <c r="Y24" s="9">
        <v>170840</v>
      </c>
      <c r="Z24" s="9">
        <v>4566</v>
      </c>
      <c r="AA24" s="9">
        <v>19</v>
      </c>
      <c r="AB24" s="9">
        <v>166</v>
      </c>
      <c r="AC24" s="18">
        <f t="shared" si="0"/>
        <v>383848</v>
      </c>
      <c r="AD24" s="18">
        <f t="shared" si="1"/>
        <v>14259</v>
      </c>
      <c r="AE24" s="10">
        <v>398107</v>
      </c>
    </row>
    <row r="25" spans="1:31" x14ac:dyDescent="0.3">
      <c r="A25" s="8" t="s">
        <v>20</v>
      </c>
      <c r="B25" s="9">
        <v>336033</v>
      </c>
      <c r="C25" s="9">
        <v>12914</v>
      </c>
      <c r="D25" s="9">
        <v>8848</v>
      </c>
      <c r="E25" s="9">
        <v>186</v>
      </c>
      <c r="F25" s="9">
        <v>0</v>
      </c>
      <c r="G25" s="9">
        <v>1746</v>
      </c>
      <c r="H25" s="9">
        <v>15667</v>
      </c>
      <c r="I25" s="9">
        <v>7451</v>
      </c>
      <c r="J25" s="9">
        <v>314</v>
      </c>
      <c r="K25" s="9">
        <v>98</v>
      </c>
      <c r="L25" s="9">
        <v>729</v>
      </c>
      <c r="M25" s="9">
        <v>54996</v>
      </c>
      <c r="N25" s="9">
        <v>13</v>
      </c>
      <c r="O25" s="9">
        <v>10552</v>
      </c>
      <c r="P25" s="9">
        <v>3572</v>
      </c>
      <c r="Q25" s="9"/>
      <c r="R25" s="9">
        <v>11868</v>
      </c>
      <c r="S25" s="9">
        <v>2165</v>
      </c>
      <c r="T25" s="9">
        <v>981</v>
      </c>
      <c r="U25" s="9">
        <v>360</v>
      </c>
      <c r="V25" s="9">
        <v>165</v>
      </c>
      <c r="W25" s="9">
        <v>64641</v>
      </c>
      <c r="X25" s="9">
        <v>29109</v>
      </c>
      <c r="Y25" s="9">
        <v>7416</v>
      </c>
      <c r="Z25" s="9">
        <v>30394</v>
      </c>
      <c r="AA25" s="9">
        <v>5847</v>
      </c>
      <c r="AB25" s="9">
        <v>21805</v>
      </c>
      <c r="AC25" s="18">
        <f t="shared" si="0"/>
        <v>627870</v>
      </c>
      <c r="AD25" s="18">
        <f t="shared" si="1"/>
        <v>118856</v>
      </c>
      <c r="AE25" s="10">
        <v>746726</v>
      </c>
    </row>
    <row r="26" spans="1:31" x14ac:dyDescent="0.3">
      <c r="A26" s="8" t="s">
        <v>21</v>
      </c>
      <c r="B26" s="9">
        <v>285906</v>
      </c>
      <c r="C26" s="9">
        <v>11490</v>
      </c>
      <c r="D26" s="9">
        <v>13744</v>
      </c>
      <c r="E26" s="9">
        <v>343</v>
      </c>
      <c r="F26" s="9">
        <v>0</v>
      </c>
      <c r="G26" s="9">
        <v>2640</v>
      </c>
      <c r="H26" s="9">
        <v>10541</v>
      </c>
      <c r="I26" s="9">
        <v>5092</v>
      </c>
      <c r="J26" s="9">
        <v>714</v>
      </c>
      <c r="K26" s="9">
        <v>396</v>
      </c>
      <c r="L26" s="9">
        <v>4661</v>
      </c>
      <c r="M26" s="9">
        <v>102005</v>
      </c>
      <c r="N26" s="9">
        <v>369</v>
      </c>
      <c r="O26" s="9">
        <v>6637</v>
      </c>
      <c r="P26" s="9">
        <v>4982</v>
      </c>
      <c r="Q26" s="9">
        <v>13</v>
      </c>
      <c r="R26" s="9">
        <v>45976</v>
      </c>
      <c r="S26" s="9">
        <v>1292</v>
      </c>
      <c r="T26" s="9">
        <v>2194</v>
      </c>
      <c r="U26" s="9">
        <v>363</v>
      </c>
      <c r="V26" s="9">
        <v>236</v>
      </c>
      <c r="W26" s="9">
        <v>71478</v>
      </c>
      <c r="X26" s="9">
        <v>35813</v>
      </c>
      <c r="Y26" s="9">
        <v>22250</v>
      </c>
      <c r="Z26" s="9">
        <v>21063</v>
      </c>
      <c r="AA26" s="9">
        <v>6318</v>
      </c>
      <c r="AB26" s="9">
        <v>10697</v>
      </c>
      <c r="AC26" s="18">
        <f t="shared" si="0"/>
        <v>667213</v>
      </c>
      <c r="AD26" s="18">
        <f t="shared" si="1"/>
        <v>136911</v>
      </c>
      <c r="AE26" s="10">
        <v>804124</v>
      </c>
    </row>
    <row r="27" spans="1:31" x14ac:dyDescent="0.3">
      <c r="A27" s="8" t="s">
        <v>22</v>
      </c>
      <c r="B27" s="9">
        <v>3868</v>
      </c>
      <c r="C27" s="9">
        <v>46</v>
      </c>
      <c r="D27" s="9">
        <v>291</v>
      </c>
      <c r="E27" s="9">
        <v>9</v>
      </c>
      <c r="F27" s="9"/>
      <c r="G27" s="9">
        <v>41</v>
      </c>
      <c r="H27" s="9">
        <v>73</v>
      </c>
      <c r="I27" s="9">
        <v>4</v>
      </c>
      <c r="J27" s="9">
        <v>29</v>
      </c>
      <c r="K27" s="9">
        <v>13</v>
      </c>
      <c r="L27" s="9">
        <v>0</v>
      </c>
      <c r="M27" s="9">
        <v>6786</v>
      </c>
      <c r="N27" s="9">
        <v>20</v>
      </c>
      <c r="O27" s="9">
        <v>10</v>
      </c>
      <c r="P27" s="9">
        <v>869</v>
      </c>
      <c r="Q27" s="9"/>
      <c r="R27" s="9">
        <v>978</v>
      </c>
      <c r="S27" s="9"/>
      <c r="T27" s="9">
        <v>53</v>
      </c>
      <c r="U27" s="9">
        <v>5</v>
      </c>
      <c r="V27" s="9">
        <v>36</v>
      </c>
      <c r="W27" s="9">
        <v>1160</v>
      </c>
      <c r="X27" s="9">
        <v>472</v>
      </c>
      <c r="Y27" s="9">
        <v>12078</v>
      </c>
      <c r="Z27" s="9">
        <v>34</v>
      </c>
      <c r="AA27" s="9">
        <v>37</v>
      </c>
      <c r="AB27" s="9">
        <v>205</v>
      </c>
      <c r="AC27" s="18">
        <f t="shared" si="0"/>
        <v>27117</v>
      </c>
      <c r="AD27" s="18">
        <f t="shared" si="1"/>
        <v>3704</v>
      </c>
      <c r="AE27" s="10">
        <v>30821</v>
      </c>
    </row>
    <row r="28" spans="1:31" x14ac:dyDescent="0.3">
      <c r="A28" s="8" t="s">
        <v>23</v>
      </c>
      <c r="B28" s="9">
        <v>216178</v>
      </c>
      <c r="C28" s="9">
        <v>8491</v>
      </c>
      <c r="D28" s="9">
        <v>10518</v>
      </c>
      <c r="E28" s="9">
        <v>970</v>
      </c>
      <c r="F28" s="9"/>
      <c r="G28" s="9">
        <v>3300</v>
      </c>
      <c r="H28" s="9">
        <v>9402</v>
      </c>
      <c r="I28" s="9">
        <v>5829</v>
      </c>
      <c r="J28" s="9">
        <v>826</v>
      </c>
      <c r="K28" s="9">
        <v>737</v>
      </c>
      <c r="L28" s="9">
        <v>4717</v>
      </c>
      <c r="M28" s="9">
        <v>85909</v>
      </c>
      <c r="N28" s="9">
        <v>602</v>
      </c>
      <c r="O28" s="9">
        <v>8833</v>
      </c>
      <c r="P28" s="9">
        <v>6102</v>
      </c>
      <c r="Q28" s="9">
        <v>0</v>
      </c>
      <c r="R28" s="9">
        <v>39292</v>
      </c>
      <c r="S28" s="9">
        <v>3238</v>
      </c>
      <c r="T28" s="9">
        <v>4565</v>
      </c>
      <c r="U28" s="9">
        <v>476</v>
      </c>
      <c r="V28" s="9">
        <v>354</v>
      </c>
      <c r="W28" s="9">
        <v>63014</v>
      </c>
      <c r="X28" s="9">
        <v>50445</v>
      </c>
      <c r="Y28" s="9">
        <v>32035</v>
      </c>
      <c r="Z28" s="9">
        <v>15761</v>
      </c>
      <c r="AA28" s="9">
        <v>7639</v>
      </c>
      <c r="AB28" s="9">
        <v>11389</v>
      </c>
      <c r="AC28" s="18">
        <f t="shared" si="0"/>
        <v>590622</v>
      </c>
      <c r="AD28" s="18">
        <f t="shared" si="1"/>
        <v>83802</v>
      </c>
      <c r="AE28" s="10">
        <v>674424</v>
      </c>
    </row>
    <row r="29" spans="1:31" x14ac:dyDescent="0.3">
      <c r="A29" s="8" t="s">
        <v>24</v>
      </c>
      <c r="B29" s="9">
        <v>31273</v>
      </c>
      <c r="C29" s="9">
        <v>58</v>
      </c>
      <c r="D29" s="9">
        <v>8813</v>
      </c>
      <c r="E29" s="9">
        <v>178</v>
      </c>
      <c r="F29" s="9">
        <v>15</v>
      </c>
      <c r="G29" s="9">
        <v>95</v>
      </c>
      <c r="H29" s="9">
        <v>1089</v>
      </c>
      <c r="I29" s="9"/>
      <c r="J29" s="9">
        <v>0</v>
      </c>
      <c r="K29" s="9">
        <v>12</v>
      </c>
      <c r="L29" s="9">
        <v>228</v>
      </c>
      <c r="M29" s="9">
        <v>43164</v>
      </c>
      <c r="N29" s="9">
        <v>16</v>
      </c>
      <c r="O29" s="9">
        <v>53</v>
      </c>
      <c r="P29" s="9">
        <v>3455</v>
      </c>
      <c r="Q29" s="9"/>
      <c r="R29" s="9">
        <v>2463</v>
      </c>
      <c r="S29" s="9"/>
      <c r="T29" s="9">
        <v>63</v>
      </c>
      <c r="U29" s="9">
        <v>39</v>
      </c>
      <c r="V29" s="9">
        <v>851</v>
      </c>
      <c r="W29" s="9">
        <v>22783</v>
      </c>
      <c r="X29" s="9">
        <v>1005</v>
      </c>
      <c r="Y29" s="9">
        <v>24530</v>
      </c>
      <c r="Z29" s="9">
        <v>63</v>
      </c>
      <c r="AA29" s="9">
        <v>9</v>
      </c>
      <c r="AB29" s="9">
        <v>382</v>
      </c>
      <c r="AC29" s="18">
        <f t="shared" si="0"/>
        <v>140637</v>
      </c>
      <c r="AD29" s="18">
        <f t="shared" si="1"/>
        <v>12788</v>
      </c>
      <c r="AE29" s="10">
        <v>153425</v>
      </c>
    </row>
    <row r="30" spans="1:31" x14ac:dyDescent="0.3">
      <c r="A30" s="8" t="s">
        <v>25</v>
      </c>
      <c r="B30" s="9">
        <v>32857</v>
      </c>
      <c r="C30" s="9">
        <v>1883</v>
      </c>
      <c r="D30" s="9">
        <v>5422</v>
      </c>
      <c r="E30" s="9">
        <v>768</v>
      </c>
      <c r="F30" s="9">
        <v>15</v>
      </c>
      <c r="G30" s="9">
        <v>178</v>
      </c>
      <c r="H30" s="9">
        <v>4841</v>
      </c>
      <c r="I30" s="9">
        <v>255</v>
      </c>
      <c r="J30" s="9">
        <v>179</v>
      </c>
      <c r="K30" s="9">
        <v>38</v>
      </c>
      <c r="L30" s="9">
        <v>4431</v>
      </c>
      <c r="M30" s="9">
        <v>39538</v>
      </c>
      <c r="N30" s="9">
        <v>111</v>
      </c>
      <c r="O30" s="9">
        <v>473</v>
      </c>
      <c r="P30" s="9">
        <v>1318</v>
      </c>
      <c r="Q30" s="9">
        <v>0</v>
      </c>
      <c r="R30" s="9">
        <v>6644</v>
      </c>
      <c r="S30" s="9">
        <v>310</v>
      </c>
      <c r="T30" s="9">
        <v>375</v>
      </c>
      <c r="U30" s="9">
        <v>95</v>
      </c>
      <c r="V30" s="9">
        <v>140</v>
      </c>
      <c r="W30" s="9">
        <v>21080</v>
      </c>
      <c r="X30" s="9">
        <v>7798</v>
      </c>
      <c r="Y30" s="9">
        <v>45370</v>
      </c>
      <c r="Z30" s="9">
        <v>2725</v>
      </c>
      <c r="AA30" s="9">
        <v>906</v>
      </c>
      <c r="AB30" s="9">
        <v>3654</v>
      </c>
      <c r="AC30" s="18">
        <f t="shared" si="0"/>
        <v>181404</v>
      </c>
      <c r="AD30" s="18">
        <f t="shared" si="1"/>
        <v>43318</v>
      </c>
      <c r="AE30" s="10">
        <v>224722</v>
      </c>
    </row>
    <row r="31" spans="1:31" ht="15" thickBot="1" x14ac:dyDescent="0.35">
      <c r="A31" s="11" t="s">
        <v>26</v>
      </c>
      <c r="B31" s="12">
        <f t="shared" ref="B31:AD31" si="2">SUM(B8:B30)</f>
        <v>1583570</v>
      </c>
      <c r="C31" s="12">
        <f t="shared" si="2"/>
        <v>63784</v>
      </c>
      <c r="D31" s="12">
        <f t="shared" si="2"/>
        <v>133516</v>
      </c>
      <c r="E31" s="12">
        <f t="shared" si="2"/>
        <v>8973</v>
      </c>
      <c r="F31" s="12">
        <f t="shared" si="2"/>
        <v>629</v>
      </c>
      <c r="G31" s="12">
        <f t="shared" si="2"/>
        <v>15857</v>
      </c>
      <c r="H31" s="12">
        <f t="shared" si="2"/>
        <v>76333</v>
      </c>
      <c r="I31" s="12">
        <f t="shared" si="2"/>
        <v>30297</v>
      </c>
      <c r="J31" s="12">
        <f t="shared" si="2"/>
        <v>4070</v>
      </c>
      <c r="K31" s="12">
        <f t="shared" si="2"/>
        <v>2261</v>
      </c>
      <c r="L31" s="12">
        <f t="shared" si="2"/>
        <v>38646</v>
      </c>
      <c r="M31" s="12">
        <f t="shared" si="2"/>
        <v>882968</v>
      </c>
      <c r="N31" s="12">
        <f t="shared" si="2"/>
        <v>6360</v>
      </c>
      <c r="O31" s="12">
        <f t="shared" si="2"/>
        <v>47668</v>
      </c>
      <c r="P31" s="12">
        <f t="shared" si="2"/>
        <v>54623</v>
      </c>
      <c r="Q31" s="12">
        <f t="shared" si="2"/>
        <v>28</v>
      </c>
      <c r="R31" s="12">
        <f t="shared" si="2"/>
        <v>310000</v>
      </c>
      <c r="S31" s="12">
        <f t="shared" si="2"/>
        <v>10431</v>
      </c>
      <c r="T31" s="12">
        <f t="shared" si="2"/>
        <v>13359</v>
      </c>
      <c r="U31" s="12">
        <f t="shared" si="2"/>
        <v>2948</v>
      </c>
      <c r="V31" s="12">
        <f t="shared" si="2"/>
        <v>3689</v>
      </c>
      <c r="W31" s="12">
        <f t="shared" si="2"/>
        <v>501593</v>
      </c>
      <c r="X31" s="12">
        <f t="shared" si="2"/>
        <v>240729</v>
      </c>
      <c r="Y31" s="12">
        <f t="shared" si="2"/>
        <v>433935</v>
      </c>
      <c r="Z31" s="12">
        <f t="shared" si="2"/>
        <v>107395</v>
      </c>
      <c r="AA31" s="12">
        <f t="shared" si="2"/>
        <v>33924</v>
      </c>
      <c r="AB31" s="12">
        <f t="shared" si="2"/>
        <v>93282</v>
      </c>
      <c r="AC31" s="12">
        <f t="shared" si="2"/>
        <v>4700868</v>
      </c>
      <c r="AD31" s="12">
        <f t="shared" si="2"/>
        <v>1007257</v>
      </c>
      <c r="AE31" s="12">
        <v>5708125</v>
      </c>
    </row>
    <row r="32" spans="1:31" ht="15" thickTop="1" x14ac:dyDescent="0.3">
      <c r="A32" s="13" t="s">
        <v>27</v>
      </c>
      <c r="B32" s="13">
        <v>18342</v>
      </c>
      <c r="C32" s="13">
        <v>2400</v>
      </c>
      <c r="D32" s="13">
        <v>1413</v>
      </c>
      <c r="E32" s="13">
        <v>241</v>
      </c>
      <c r="F32" s="13"/>
      <c r="G32" s="13">
        <v>353</v>
      </c>
      <c r="H32" s="13">
        <v>1437</v>
      </c>
      <c r="I32" s="13">
        <v>347</v>
      </c>
      <c r="J32" s="13">
        <v>98</v>
      </c>
      <c r="K32" s="13">
        <v>165</v>
      </c>
      <c r="L32" s="13">
        <v>1233</v>
      </c>
      <c r="M32" s="13">
        <v>56400</v>
      </c>
      <c r="N32" s="13">
        <v>596</v>
      </c>
      <c r="O32" s="13">
        <v>673</v>
      </c>
      <c r="P32" s="13">
        <v>152</v>
      </c>
      <c r="Q32" s="13">
        <v>14</v>
      </c>
      <c r="R32" s="13">
        <v>3673</v>
      </c>
      <c r="S32" s="13">
        <v>44</v>
      </c>
      <c r="T32" s="13">
        <v>301</v>
      </c>
      <c r="U32" s="13">
        <v>298</v>
      </c>
      <c r="V32" s="13">
        <v>89</v>
      </c>
      <c r="W32" s="13">
        <v>23637</v>
      </c>
      <c r="X32" s="13">
        <v>2219</v>
      </c>
      <c r="Y32" s="13">
        <v>7577</v>
      </c>
      <c r="Z32" s="13">
        <v>824</v>
      </c>
      <c r="AA32" s="13">
        <v>1602</v>
      </c>
      <c r="AB32" s="13">
        <v>283</v>
      </c>
      <c r="AC32" s="18">
        <f t="shared" ref="AC32:AC60" si="3">SUM(B32:AB32)</f>
        <v>124411</v>
      </c>
      <c r="AD32" s="18">
        <f t="shared" ref="AD32:AD60" si="4">+AE32-AC32</f>
        <v>15535</v>
      </c>
      <c r="AE32" s="10">
        <v>139946</v>
      </c>
    </row>
    <row r="33" spans="1:31" x14ac:dyDescent="0.3">
      <c r="A33" s="13" t="s">
        <v>28</v>
      </c>
      <c r="B33" s="13">
        <v>35395</v>
      </c>
      <c r="C33" s="13">
        <v>1670</v>
      </c>
      <c r="D33" s="13">
        <v>3156</v>
      </c>
      <c r="E33" s="13">
        <v>39</v>
      </c>
      <c r="F33" s="13"/>
      <c r="G33" s="13">
        <v>525</v>
      </c>
      <c r="H33" s="13">
        <v>545</v>
      </c>
      <c r="I33" s="13">
        <v>551</v>
      </c>
      <c r="J33" s="13">
        <v>48</v>
      </c>
      <c r="K33" s="13">
        <v>181</v>
      </c>
      <c r="L33" s="13">
        <v>531</v>
      </c>
      <c r="M33" s="13">
        <v>15577</v>
      </c>
      <c r="N33" s="13">
        <v>113</v>
      </c>
      <c r="O33" s="13">
        <v>1023</v>
      </c>
      <c r="P33" s="13">
        <v>177</v>
      </c>
      <c r="Q33" s="13"/>
      <c r="R33" s="13">
        <v>12262</v>
      </c>
      <c r="S33" s="13">
        <v>196</v>
      </c>
      <c r="T33" s="13">
        <v>247</v>
      </c>
      <c r="U33" s="13">
        <v>50</v>
      </c>
      <c r="V33" s="13">
        <v>82</v>
      </c>
      <c r="W33" s="13">
        <v>3545</v>
      </c>
      <c r="X33" s="13">
        <v>5598</v>
      </c>
      <c r="Y33" s="13">
        <v>2684</v>
      </c>
      <c r="Z33" s="13">
        <v>3274</v>
      </c>
      <c r="AA33" s="13">
        <v>121</v>
      </c>
      <c r="AB33" s="13">
        <v>666</v>
      </c>
      <c r="AC33" s="18">
        <f t="shared" si="3"/>
        <v>88256</v>
      </c>
      <c r="AD33" s="18">
        <f t="shared" si="4"/>
        <v>7643</v>
      </c>
      <c r="AE33" s="10">
        <v>95899</v>
      </c>
    </row>
    <row r="34" spans="1:31" x14ac:dyDescent="0.3">
      <c r="A34" s="13" t="s">
        <v>29</v>
      </c>
      <c r="B34" s="13">
        <v>26785</v>
      </c>
      <c r="C34" s="13">
        <v>1818</v>
      </c>
      <c r="D34" s="13">
        <v>1664</v>
      </c>
      <c r="E34" s="13">
        <v>1057</v>
      </c>
      <c r="F34" s="13">
        <v>0</v>
      </c>
      <c r="G34" s="13">
        <v>573</v>
      </c>
      <c r="H34" s="13">
        <v>419</v>
      </c>
      <c r="I34" s="13">
        <v>771</v>
      </c>
      <c r="J34" s="13">
        <v>327</v>
      </c>
      <c r="K34" s="13">
        <v>234</v>
      </c>
      <c r="L34" s="13">
        <v>655</v>
      </c>
      <c r="M34" s="13">
        <v>4795</v>
      </c>
      <c r="N34" s="13">
        <v>129</v>
      </c>
      <c r="O34" s="13">
        <v>937</v>
      </c>
      <c r="P34" s="13">
        <v>1281</v>
      </c>
      <c r="Q34" s="13">
        <v>83</v>
      </c>
      <c r="R34" s="13">
        <v>4806</v>
      </c>
      <c r="S34" s="13">
        <v>126</v>
      </c>
      <c r="T34" s="13">
        <v>438</v>
      </c>
      <c r="U34" s="13">
        <v>28</v>
      </c>
      <c r="V34" s="13">
        <v>12</v>
      </c>
      <c r="W34" s="13">
        <v>13527</v>
      </c>
      <c r="X34" s="13">
        <v>10062</v>
      </c>
      <c r="Y34" s="13">
        <v>1912</v>
      </c>
      <c r="Z34" s="13">
        <v>1231</v>
      </c>
      <c r="AA34" s="13">
        <v>839</v>
      </c>
      <c r="AB34" s="13">
        <v>424</v>
      </c>
      <c r="AC34" s="18">
        <f t="shared" si="3"/>
        <v>74933</v>
      </c>
      <c r="AD34" s="18">
        <f t="shared" si="4"/>
        <v>12398</v>
      </c>
      <c r="AE34" s="10">
        <v>87331</v>
      </c>
    </row>
    <row r="35" spans="1:31" x14ac:dyDescent="0.3">
      <c r="A35" s="13" t="s">
        <v>30</v>
      </c>
      <c r="B35" s="13">
        <v>49656</v>
      </c>
      <c r="C35" s="13">
        <v>1440</v>
      </c>
      <c r="D35" s="13">
        <v>2814</v>
      </c>
      <c r="E35" s="13">
        <v>155</v>
      </c>
      <c r="F35" s="13"/>
      <c r="G35" s="13">
        <v>415</v>
      </c>
      <c r="H35" s="13">
        <v>880</v>
      </c>
      <c r="I35" s="13">
        <v>1090</v>
      </c>
      <c r="J35" s="13">
        <v>166</v>
      </c>
      <c r="K35" s="13">
        <v>892</v>
      </c>
      <c r="L35" s="13">
        <v>1829</v>
      </c>
      <c r="M35" s="13">
        <v>22491</v>
      </c>
      <c r="N35" s="13">
        <v>508</v>
      </c>
      <c r="O35" s="13">
        <v>1094</v>
      </c>
      <c r="P35" s="13">
        <v>90</v>
      </c>
      <c r="Q35" s="13">
        <v>20</v>
      </c>
      <c r="R35" s="13">
        <v>23433</v>
      </c>
      <c r="S35" s="13">
        <v>1560</v>
      </c>
      <c r="T35" s="13">
        <v>3811</v>
      </c>
      <c r="U35" s="13">
        <v>100</v>
      </c>
      <c r="V35" s="13">
        <v>89</v>
      </c>
      <c r="W35" s="13">
        <v>7615</v>
      </c>
      <c r="X35" s="13">
        <v>8138</v>
      </c>
      <c r="Y35" s="13">
        <v>6326</v>
      </c>
      <c r="Z35" s="13">
        <v>3972</v>
      </c>
      <c r="AA35" s="13">
        <v>1323</v>
      </c>
      <c r="AB35" s="13">
        <v>1089</v>
      </c>
      <c r="AC35" s="18">
        <f t="shared" si="3"/>
        <v>140996</v>
      </c>
      <c r="AD35" s="18">
        <f t="shared" si="4"/>
        <v>30142</v>
      </c>
      <c r="AE35" s="10">
        <v>171138</v>
      </c>
    </row>
    <row r="36" spans="1:31" x14ac:dyDescent="0.3">
      <c r="A36" s="13" t="s">
        <v>31</v>
      </c>
      <c r="B36" s="13">
        <v>10055</v>
      </c>
      <c r="C36" s="13">
        <v>248</v>
      </c>
      <c r="D36" s="13">
        <v>1618</v>
      </c>
      <c r="E36" s="13">
        <v>266</v>
      </c>
      <c r="F36" s="13"/>
      <c r="G36" s="13">
        <v>10</v>
      </c>
      <c r="H36" s="13">
        <v>287</v>
      </c>
      <c r="I36" s="13">
        <v>172</v>
      </c>
      <c r="J36" s="13">
        <v>30</v>
      </c>
      <c r="K36" s="13">
        <v>258</v>
      </c>
      <c r="L36" s="13">
        <v>136</v>
      </c>
      <c r="M36" s="13">
        <v>5659</v>
      </c>
      <c r="N36" s="13">
        <v>59</v>
      </c>
      <c r="O36" s="13">
        <v>5</v>
      </c>
      <c r="P36" s="13">
        <v>109</v>
      </c>
      <c r="Q36" s="13">
        <v>18</v>
      </c>
      <c r="R36" s="13">
        <v>7936</v>
      </c>
      <c r="S36" s="13">
        <v>55</v>
      </c>
      <c r="T36" s="13">
        <v>45</v>
      </c>
      <c r="U36" s="13">
        <v>0</v>
      </c>
      <c r="V36" s="13">
        <v>22</v>
      </c>
      <c r="W36" s="13">
        <v>2314</v>
      </c>
      <c r="X36" s="13">
        <v>822</v>
      </c>
      <c r="Y36" s="13">
        <v>2407</v>
      </c>
      <c r="Z36" s="13">
        <v>537</v>
      </c>
      <c r="AA36" s="13">
        <v>74</v>
      </c>
      <c r="AB36" s="13">
        <v>312</v>
      </c>
      <c r="AC36" s="18">
        <f t="shared" si="3"/>
        <v>33454</v>
      </c>
      <c r="AD36" s="18">
        <f t="shared" si="4"/>
        <v>6517</v>
      </c>
      <c r="AE36" s="10">
        <v>39971</v>
      </c>
    </row>
    <row r="37" spans="1:31" x14ac:dyDescent="0.3">
      <c r="A37" s="13" t="s">
        <v>32</v>
      </c>
      <c r="B37" s="13">
        <v>12584</v>
      </c>
      <c r="C37" s="13">
        <v>240</v>
      </c>
      <c r="D37" s="13">
        <v>2314</v>
      </c>
      <c r="E37" s="13">
        <v>10</v>
      </c>
      <c r="F37" s="13"/>
      <c r="G37" s="13">
        <v>35</v>
      </c>
      <c r="H37" s="13">
        <v>471</v>
      </c>
      <c r="I37" s="13">
        <v>255</v>
      </c>
      <c r="J37" s="13">
        <v>5</v>
      </c>
      <c r="K37" s="13">
        <v>23</v>
      </c>
      <c r="L37" s="13">
        <v>392</v>
      </c>
      <c r="M37" s="13">
        <v>5655</v>
      </c>
      <c r="N37" s="13">
        <v>105</v>
      </c>
      <c r="O37" s="13">
        <v>463</v>
      </c>
      <c r="P37" s="13">
        <v>591</v>
      </c>
      <c r="Q37" s="13"/>
      <c r="R37" s="13">
        <v>3889</v>
      </c>
      <c r="S37" s="13">
        <v>87</v>
      </c>
      <c r="T37" s="13">
        <v>114</v>
      </c>
      <c r="U37" s="13">
        <v>30</v>
      </c>
      <c r="V37" s="13">
        <v>463</v>
      </c>
      <c r="W37" s="13">
        <v>4088</v>
      </c>
      <c r="X37" s="13">
        <v>4933</v>
      </c>
      <c r="Y37" s="13">
        <v>6483</v>
      </c>
      <c r="Z37" s="13">
        <v>1255</v>
      </c>
      <c r="AA37" s="13">
        <v>48</v>
      </c>
      <c r="AB37" s="13">
        <v>825</v>
      </c>
      <c r="AC37" s="18">
        <f t="shared" si="3"/>
        <v>45358</v>
      </c>
      <c r="AD37" s="18">
        <f t="shared" si="4"/>
        <v>31865</v>
      </c>
      <c r="AE37" s="10">
        <v>77223</v>
      </c>
    </row>
    <row r="38" spans="1:31" x14ac:dyDescent="0.3">
      <c r="A38" s="13" t="s">
        <v>33</v>
      </c>
      <c r="B38" s="13">
        <v>17454</v>
      </c>
      <c r="C38" s="13">
        <v>2717</v>
      </c>
      <c r="D38" s="13">
        <v>1902</v>
      </c>
      <c r="E38" s="13">
        <v>400</v>
      </c>
      <c r="F38" s="13"/>
      <c r="G38" s="13">
        <v>137</v>
      </c>
      <c r="H38" s="13">
        <v>237</v>
      </c>
      <c r="I38" s="13">
        <v>361</v>
      </c>
      <c r="J38" s="13">
        <v>51</v>
      </c>
      <c r="K38" s="13">
        <v>39</v>
      </c>
      <c r="L38" s="13">
        <v>33</v>
      </c>
      <c r="M38" s="13">
        <v>8342</v>
      </c>
      <c r="N38" s="13">
        <v>62</v>
      </c>
      <c r="O38" s="13">
        <v>316</v>
      </c>
      <c r="P38" s="13">
        <v>525</v>
      </c>
      <c r="Q38" s="13">
        <v>1</v>
      </c>
      <c r="R38" s="13">
        <v>1518</v>
      </c>
      <c r="S38" s="13">
        <v>73</v>
      </c>
      <c r="T38" s="13">
        <v>83</v>
      </c>
      <c r="U38" s="13">
        <v>15</v>
      </c>
      <c r="V38" s="13">
        <v>0</v>
      </c>
      <c r="W38" s="13">
        <v>10645</v>
      </c>
      <c r="X38" s="13">
        <v>1506</v>
      </c>
      <c r="Y38" s="13">
        <v>1013</v>
      </c>
      <c r="Z38" s="13">
        <v>906</v>
      </c>
      <c r="AA38" s="13">
        <v>211</v>
      </c>
      <c r="AB38" s="13">
        <v>397</v>
      </c>
      <c r="AC38" s="18">
        <f t="shared" si="3"/>
        <v>48944</v>
      </c>
      <c r="AD38" s="18">
        <f t="shared" si="4"/>
        <v>12017</v>
      </c>
      <c r="AE38" s="10">
        <v>60961</v>
      </c>
    </row>
    <row r="39" spans="1:31" x14ac:dyDescent="0.3">
      <c r="A39" s="13" t="s">
        <v>34</v>
      </c>
      <c r="B39" s="13">
        <v>73042</v>
      </c>
      <c r="C39" s="13">
        <v>6378</v>
      </c>
      <c r="D39" s="13">
        <v>5604</v>
      </c>
      <c r="E39" s="13">
        <v>19</v>
      </c>
      <c r="F39" s="13">
        <v>13</v>
      </c>
      <c r="G39" s="13">
        <v>939</v>
      </c>
      <c r="H39" s="13">
        <v>2289</v>
      </c>
      <c r="I39" s="13">
        <v>1717</v>
      </c>
      <c r="J39" s="13">
        <v>570</v>
      </c>
      <c r="K39" s="13">
        <v>190</v>
      </c>
      <c r="L39" s="13">
        <v>1067</v>
      </c>
      <c r="M39" s="13">
        <v>43275</v>
      </c>
      <c r="N39" s="13">
        <v>4</v>
      </c>
      <c r="O39" s="13">
        <v>1786</v>
      </c>
      <c r="P39" s="13">
        <v>2041</v>
      </c>
      <c r="Q39" s="13">
        <v>60</v>
      </c>
      <c r="R39" s="13">
        <v>21983</v>
      </c>
      <c r="S39" s="13">
        <v>207</v>
      </c>
      <c r="T39" s="13">
        <v>524</v>
      </c>
      <c r="U39" s="13">
        <v>126</v>
      </c>
      <c r="V39" s="13">
        <v>1</v>
      </c>
      <c r="W39" s="13">
        <v>13963</v>
      </c>
      <c r="X39" s="13">
        <v>14653</v>
      </c>
      <c r="Y39" s="13">
        <v>15866</v>
      </c>
      <c r="Z39" s="13">
        <v>6593</v>
      </c>
      <c r="AA39" s="13">
        <v>282</v>
      </c>
      <c r="AB39" s="13">
        <v>5057</v>
      </c>
      <c r="AC39" s="18">
        <f t="shared" si="3"/>
        <v>218249</v>
      </c>
      <c r="AD39" s="18">
        <f t="shared" si="4"/>
        <v>37129</v>
      </c>
      <c r="AE39" s="10">
        <v>255378</v>
      </c>
    </row>
    <row r="40" spans="1:31" x14ac:dyDescent="0.3">
      <c r="A40" s="13" t="s">
        <v>35</v>
      </c>
      <c r="B40" s="13">
        <v>377</v>
      </c>
      <c r="C40" s="13">
        <v>0</v>
      </c>
      <c r="D40" s="13">
        <v>0</v>
      </c>
      <c r="E40" s="13">
        <v>3</v>
      </c>
      <c r="F40" s="13"/>
      <c r="G40" s="13">
        <v>0</v>
      </c>
      <c r="H40" s="13">
        <v>1</v>
      </c>
      <c r="I40" s="13">
        <v>0</v>
      </c>
      <c r="J40" s="13">
        <v>1</v>
      </c>
      <c r="K40" s="13"/>
      <c r="L40" s="13"/>
      <c r="M40" s="13">
        <v>524</v>
      </c>
      <c r="N40" s="13">
        <v>1</v>
      </c>
      <c r="O40" s="13">
        <v>1</v>
      </c>
      <c r="P40" s="13"/>
      <c r="Q40" s="13"/>
      <c r="R40" s="13">
        <v>314</v>
      </c>
      <c r="S40" s="13"/>
      <c r="T40" s="13"/>
      <c r="U40" s="13"/>
      <c r="V40" s="13">
        <v>5</v>
      </c>
      <c r="W40" s="13">
        <v>10</v>
      </c>
      <c r="X40" s="13">
        <v>204</v>
      </c>
      <c r="Y40" s="13">
        <v>33</v>
      </c>
      <c r="Z40" s="13">
        <v>0</v>
      </c>
      <c r="AA40" s="13">
        <v>0</v>
      </c>
      <c r="AB40" s="13">
        <v>0</v>
      </c>
      <c r="AC40" s="18">
        <f t="shared" si="3"/>
        <v>1474</v>
      </c>
      <c r="AD40" s="18">
        <f t="shared" si="4"/>
        <v>1</v>
      </c>
      <c r="AE40" s="10">
        <v>1475</v>
      </c>
    </row>
    <row r="41" spans="1:31" x14ac:dyDescent="0.3">
      <c r="A41" s="13" t="s">
        <v>36</v>
      </c>
      <c r="B41" s="13">
        <v>175</v>
      </c>
      <c r="C41" s="13">
        <v>1</v>
      </c>
      <c r="D41" s="13">
        <v>262</v>
      </c>
      <c r="E41" s="13">
        <v>5</v>
      </c>
      <c r="F41" s="13"/>
      <c r="G41" s="13">
        <v>0</v>
      </c>
      <c r="H41" s="13">
        <v>19</v>
      </c>
      <c r="I41" s="13"/>
      <c r="J41" s="13">
        <v>3</v>
      </c>
      <c r="K41" s="13"/>
      <c r="L41" s="13">
        <v>1</v>
      </c>
      <c r="M41" s="13">
        <v>2685</v>
      </c>
      <c r="N41" s="13">
        <v>3</v>
      </c>
      <c r="O41" s="13">
        <v>3</v>
      </c>
      <c r="P41" s="13">
        <v>12</v>
      </c>
      <c r="Q41" s="13"/>
      <c r="R41" s="13">
        <v>650</v>
      </c>
      <c r="S41" s="13"/>
      <c r="T41" s="13">
        <v>1</v>
      </c>
      <c r="U41" s="13">
        <v>14</v>
      </c>
      <c r="V41" s="13">
        <v>4</v>
      </c>
      <c r="W41" s="13">
        <v>112</v>
      </c>
      <c r="X41" s="13">
        <v>22</v>
      </c>
      <c r="Y41" s="13">
        <v>378</v>
      </c>
      <c r="Z41" s="13">
        <v>65</v>
      </c>
      <c r="AA41" s="13">
        <v>3</v>
      </c>
      <c r="AB41" s="13">
        <v>161</v>
      </c>
      <c r="AC41" s="18">
        <f t="shared" si="3"/>
        <v>4579</v>
      </c>
      <c r="AD41" s="18">
        <f t="shared" si="4"/>
        <v>341</v>
      </c>
      <c r="AE41" s="10">
        <v>4920</v>
      </c>
    </row>
    <row r="42" spans="1:31" x14ac:dyDescent="0.3">
      <c r="A42" s="13" t="s">
        <v>37</v>
      </c>
      <c r="B42" s="13">
        <v>791</v>
      </c>
      <c r="C42" s="13">
        <v>4</v>
      </c>
      <c r="D42" s="13">
        <v>252</v>
      </c>
      <c r="E42" s="13">
        <v>31</v>
      </c>
      <c r="F42" s="13"/>
      <c r="G42" s="13">
        <v>2</v>
      </c>
      <c r="H42" s="13">
        <v>218</v>
      </c>
      <c r="I42" s="13">
        <v>34</v>
      </c>
      <c r="J42" s="13">
        <v>3</v>
      </c>
      <c r="K42" s="13">
        <v>28</v>
      </c>
      <c r="L42" s="13">
        <v>3</v>
      </c>
      <c r="M42" s="13">
        <v>3397</v>
      </c>
      <c r="N42" s="13">
        <v>207</v>
      </c>
      <c r="O42" s="13">
        <v>25</v>
      </c>
      <c r="P42" s="13">
        <v>149</v>
      </c>
      <c r="Q42" s="13"/>
      <c r="R42" s="13">
        <v>2500</v>
      </c>
      <c r="S42" s="13">
        <v>204</v>
      </c>
      <c r="T42" s="13">
        <v>37</v>
      </c>
      <c r="U42" s="13">
        <v>0</v>
      </c>
      <c r="V42" s="13">
        <v>27</v>
      </c>
      <c r="W42" s="13">
        <v>545</v>
      </c>
      <c r="X42" s="13">
        <v>377</v>
      </c>
      <c r="Y42" s="13">
        <v>14480</v>
      </c>
      <c r="Z42" s="13">
        <v>274</v>
      </c>
      <c r="AA42" s="13">
        <v>2</v>
      </c>
      <c r="AB42" s="13">
        <v>14</v>
      </c>
      <c r="AC42" s="18">
        <f t="shared" si="3"/>
        <v>23604</v>
      </c>
      <c r="AD42" s="18">
        <f t="shared" si="4"/>
        <v>10343</v>
      </c>
      <c r="AE42" s="10">
        <v>33947</v>
      </c>
    </row>
    <row r="43" spans="1:31" x14ac:dyDescent="0.3">
      <c r="A43" s="13" t="s">
        <v>38</v>
      </c>
      <c r="B43" s="13">
        <v>228069</v>
      </c>
      <c r="C43" s="13">
        <v>14572</v>
      </c>
      <c r="D43" s="13">
        <v>13749</v>
      </c>
      <c r="E43" s="13">
        <v>1029</v>
      </c>
      <c r="F43" s="13">
        <v>26</v>
      </c>
      <c r="G43" s="13">
        <v>3387</v>
      </c>
      <c r="H43" s="13">
        <v>8652</v>
      </c>
      <c r="I43" s="13">
        <v>10972</v>
      </c>
      <c r="J43" s="13">
        <v>1252</v>
      </c>
      <c r="K43" s="13">
        <v>581</v>
      </c>
      <c r="L43" s="13">
        <v>3132</v>
      </c>
      <c r="M43" s="13">
        <v>115218</v>
      </c>
      <c r="N43" s="13">
        <v>1578</v>
      </c>
      <c r="O43" s="13">
        <v>9391</v>
      </c>
      <c r="P43" s="13">
        <v>6472</v>
      </c>
      <c r="Q43" s="13">
        <v>40</v>
      </c>
      <c r="R43" s="13">
        <v>37742</v>
      </c>
      <c r="S43" s="13">
        <v>1363</v>
      </c>
      <c r="T43" s="13">
        <v>1710</v>
      </c>
      <c r="U43" s="13">
        <v>373</v>
      </c>
      <c r="V43" s="13">
        <v>507</v>
      </c>
      <c r="W43" s="13">
        <v>27728</v>
      </c>
      <c r="X43" s="13">
        <v>49878</v>
      </c>
      <c r="Y43" s="13">
        <v>6158</v>
      </c>
      <c r="Z43" s="13">
        <v>24061</v>
      </c>
      <c r="AA43" s="13">
        <v>5047</v>
      </c>
      <c r="AB43" s="13">
        <v>14616</v>
      </c>
      <c r="AC43" s="18">
        <f t="shared" si="3"/>
        <v>587303</v>
      </c>
      <c r="AD43" s="18">
        <f t="shared" si="4"/>
        <v>90280</v>
      </c>
      <c r="AE43" s="10">
        <v>677583</v>
      </c>
    </row>
    <row r="44" spans="1:31" x14ac:dyDescent="0.3">
      <c r="A44" s="13" t="s">
        <v>39</v>
      </c>
      <c r="B44" s="13">
        <v>313412</v>
      </c>
      <c r="C44" s="13">
        <v>14769</v>
      </c>
      <c r="D44" s="13">
        <v>38091</v>
      </c>
      <c r="E44" s="13">
        <v>165</v>
      </c>
      <c r="F44" s="13"/>
      <c r="G44" s="13">
        <v>870</v>
      </c>
      <c r="H44" s="13">
        <v>14117</v>
      </c>
      <c r="I44" s="13">
        <v>9220</v>
      </c>
      <c r="J44" s="13">
        <v>831</v>
      </c>
      <c r="K44" s="13">
        <v>2492</v>
      </c>
      <c r="L44" s="13">
        <v>23046</v>
      </c>
      <c r="M44" s="13">
        <v>232259</v>
      </c>
      <c r="N44" s="13">
        <v>129</v>
      </c>
      <c r="O44" s="13">
        <v>7872</v>
      </c>
      <c r="P44" s="13">
        <v>13424</v>
      </c>
      <c r="Q44" s="13">
        <v>383</v>
      </c>
      <c r="R44" s="13">
        <v>44303</v>
      </c>
      <c r="S44" s="13">
        <v>5015</v>
      </c>
      <c r="T44" s="13">
        <v>5409</v>
      </c>
      <c r="U44" s="13">
        <v>774</v>
      </c>
      <c r="V44" s="13">
        <v>553</v>
      </c>
      <c r="W44" s="13">
        <v>60772</v>
      </c>
      <c r="X44" s="13">
        <v>66102</v>
      </c>
      <c r="Y44" s="13">
        <v>34762</v>
      </c>
      <c r="Z44" s="13">
        <v>23266</v>
      </c>
      <c r="AA44" s="13">
        <v>2922</v>
      </c>
      <c r="AB44" s="13">
        <v>28022</v>
      </c>
      <c r="AC44" s="18">
        <f t="shared" si="3"/>
        <v>942980</v>
      </c>
      <c r="AD44" s="18">
        <f t="shared" si="4"/>
        <v>194435</v>
      </c>
      <c r="AE44" s="10">
        <v>1137415</v>
      </c>
    </row>
    <row r="45" spans="1:31" x14ac:dyDescent="0.3">
      <c r="A45" s="13" t="s">
        <v>40</v>
      </c>
      <c r="B45" s="13">
        <v>3452</v>
      </c>
      <c r="C45" s="13">
        <v>459</v>
      </c>
      <c r="D45" s="13">
        <v>369</v>
      </c>
      <c r="E45" s="13">
        <v>68</v>
      </c>
      <c r="F45" s="13">
        <v>12</v>
      </c>
      <c r="G45" s="13">
        <v>1</v>
      </c>
      <c r="H45" s="13">
        <v>51</v>
      </c>
      <c r="I45" s="13">
        <v>40</v>
      </c>
      <c r="J45" s="13">
        <v>51</v>
      </c>
      <c r="K45" s="13">
        <v>20</v>
      </c>
      <c r="L45" s="13">
        <v>147</v>
      </c>
      <c r="M45" s="13">
        <v>12540</v>
      </c>
      <c r="N45" s="13">
        <v>203</v>
      </c>
      <c r="O45" s="13">
        <v>105</v>
      </c>
      <c r="P45" s="13">
        <v>13</v>
      </c>
      <c r="Q45" s="13"/>
      <c r="R45" s="13">
        <v>3477</v>
      </c>
      <c r="S45" s="13">
        <v>10</v>
      </c>
      <c r="T45" s="13">
        <v>64</v>
      </c>
      <c r="U45" s="13">
        <v>15</v>
      </c>
      <c r="V45" s="13">
        <v>10</v>
      </c>
      <c r="W45" s="13">
        <v>1810</v>
      </c>
      <c r="X45" s="13">
        <v>652</v>
      </c>
      <c r="Y45" s="13">
        <v>21222</v>
      </c>
      <c r="Z45" s="13">
        <v>187</v>
      </c>
      <c r="AA45" s="13">
        <v>90</v>
      </c>
      <c r="AB45" s="13">
        <v>138</v>
      </c>
      <c r="AC45" s="18">
        <f t="shared" si="3"/>
        <v>45206</v>
      </c>
      <c r="AD45" s="18">
        <f t="shared" si="4"/>
        <v>4208</v>
      </c>
      <c r="AE45" s="10">
        <v>49414</v>
      </c>
    </row>
    <row r="46" spans="1:31" x14ac:dyDescent="0.3">
      <c r="A46" s="13" t="s">
        <v>41</v>
      </c>
      <c r="B46" s="13">
        <v>1057</v>
      </c>
      <c r="C46" s="13">
        <v>64</v>
      </c>
      <c r="D46" s="13">
        <v>291</v>
      </c>
      <c r="E46" s="13">
        <v>5</v>
      </c>
      <c r="F46" s="13"/>
      <c r="G46" s="13">
        <v>0</v>
      </c>
      <c r="H46" s="13">
        <v>936</v>
      </c>
      <c r="I46" s="13">
        <v>2</v>
      </c>
      <c r="J46" s="13">
        <v>6</v>
      </c>
      <c r="K46" s="13"/>
      <c r="L46" s="13">
        <v>82</v>
      </c>
      <c r="M46" s="13">
        <v>26934</v>
      </c>
      <c r="N46" s="13">
        <v>24</v>
      </c>
      <c r="O46" s="13">
        <v>38</v>
      </c>
      <c r="P46" s="13">
        <v>98</v>
      </c>
      <c r="Q46" s="13">
        <v>7</v>
      </c>
      <c r="R46" s="13">
        <v>2608</v>
      </c>
      <c r="S46" s="13"/>
      <c r="T46" s="13">
        <v>0</v>
      </c>
      <c r="U46" s="13">
        <v>4</v>
      </c>
      <c r="V46" s="13">
        <v>32</v>
      </c>
      <c r="W46" s="13">
        <v>365</v>
      </c>
      <c r="X46" s="13">
        <v>84</v>
      </c>
      <c r="Y46" s="13">
        <v>11426</v>
      </c>
      <c r="Z46" s="13">
        <v>8</v>
      </c>
      <c r="AA46" s="13">
        <v>31</v>
      </c>
      <c r="AB46" s="13">
        <v>1713</v>
      </c>
      <c r="AC46" s="18">
        <f t="shared" si="3"/>
        <v>45815</v>
      </c>
      <c r="AD46" s="18">
        <f t="shared" si="4"/>
        <v>57134</v>
      </c>
      <c r="AE46" s="10">
        <v>102949</v>
      </c>
    </row>
    <row r="47" spans="1:31" x14ac:dyDescent="0.3">
      <c r="A47" s="13" t="s">
        <v>42</v>
      </c>
      <c r="B47" s="13">
        <v>47393</v>
      </c>
      <c r="C47" s="13">
        <v>1340</v>
      </c>
      <c r="D47" s="13">
        <v>3365</v>
      </c>
      <c r="E47" s="13">
        <v>53</v>
      </c>
      <c r="F47" s="13"/>
      <c r="G47" s="13">
        <v>843</v>
      </c>
      <c r="H47" s="13">
        <v>650</v>
      </c>
      <c r="I47" s="13">
        <v>1061</v>
      </c>
      <c r="J47" s="13">
        <v>299</v>
      </c>
      <c r="K47" s="13">
        <v>89</v>
      </c>
      <c r="L47" s="13">
        <v>908</v>
      </c>
      <c r="M47" s="13">
        <v>18962</v>
      </c>
      <c r="N47" s="13">
        <v>26</v>
      </c>
      <c r="O47" s="13">
        <v>1456</v>
      </c>
      <c r="P47" s="13">
        <v>505</v>
      </c>
      <c r="Q47" s="13"/>
      <c r="R47" s="13">
        <v>22015</v>
      </c>
      <c r="S47" s="13">
        <v>90</v>
      </c>
      <c r="T47" s="13">
        <v>439</v>
      </c>
      <c r="U47" s="13">
        <v>18</v>
      </c>
      <c r="V47" s="13">
        <v>49</v>
      </c>
      <c r="W47" s="13">
        <v>5434</v>
      </c>
      <c r="X47" s="13">
        <v>18096</v>
      </c>
      <c r="Y47" s="13">
        <v>4885</v>
      </c>
      <c r="Z47" s="13">
        <v>2879</v>
      </c>
      <c r="AA47" s="13">
        <v>130</v>
      </c>
      <c r="AB47" s="13">
        <v>1246</v>
      </c>
      <c r="AC47" s="18">
        <f t="shared" si="3"/>
        <v>132231</v>
      </c>
      <c r="AD47" s="18">
        <f t="shared" si="4"/>
        <v>14906</v>
      </c>
      <c r="AE47" s="10">
        <v>147137</v>
      </c>
    </row>
    <row r="48" spans="1:31" x14ac:dyDescent="0.3">
      <c r="A48" s="13" t="s">
        <v>43</v>
      </c>
      <c r="B48" s="13">
        <v>94423</v>
      </c>
      <c r="C48" s="13">
        <v>2031</v>
      </c>
      <c r="D48" s="13">
        <v>6230</v>
      </c>
      <c r="E48" s="13">
        <v>183</v>
      </c>
      <c r="F48" s="13"/>
      <c r="G48" s="13">
        <v>192</v>
      </c>
      <c r="H48" s="13">
        <v>3078</v>
      </c>
      <c r="I48" s="13">
        <v>1309</v>
      </c>
      <c r="J48" s="13">
        <v>45</v>
      </c>
      <c r="K48" s="13">
        <v>140</v>
      </c>
      <c r="L48" s="13">
        <v>958</v>
      </c>
      <c r="M48" s="13">
        <v>87186</v>
      </c>
      <c r="N48" s="13">
        <v>94</v>
      </c>
      <c r="O48" s="13">
        <v>1209</v>
      </c>
      <c r="P48" s="13">
        <v>3299</v>
      </c>
      <c r="Q48" s="13">
        <v>16</v>
      </c>
      <c r="R48" s="13">
        <v>7995</v>
      </c>
      <c r="S48" s="13">
        <v>253</v>
      </c>
      <c r="T48" s="13">
        <v>379</v>
      </c>
      <c r="U48" s="13">
        <v>43</v>
      </c>
      <c r="V48" s="13">
        <v>335</v>
      </c>
      <c r="W48" s="13">
        <v>37768</v>
      </c>
      <c r="X48" s="13">
        <v>7685</v>
      </c>
      <c r="Y48" s="13">
        <v>31757</v>
      </c>
      <c r="Z48" s="13">
        <v>1964</v>
      </c>
      <c r="AA48" s="13">
        <v>175</v>
      </c>
      <c r="AB48" s="13">
        <v>7687</v>
      </c>
      <c r="AC48" s="18">
        <f t="shared" si="3"/>
        <v>296434</v>
      </c>
      <c r="AD48" s="18">
        <f t="shared" si="4"/>
        <v>51110</v>
      </c>
      <c r="AE48" s="10">
        <v>347544</v>
      </c>
    </row>
    <row r="49" spans="1:31" x14ac:dyDescent="0.3">
      <c r="A49" s="13" t="s">
        <v>44</v>
      </c>
      <c r="B49" s="13">
        <v>983</v>
      </c>
      <c r="C49" s="13">
        <v>147</v>
      </c>
      <c r="D49" s="13">
        <v>390</v>
      </c>
      <c r="E49" s="13">
        <v>42</v>
      </c>
      <c r="F49" s="13"/>
      <c r="G49" s="13">
        <v>12</v>
      </c>
      <c r="H49" s="13">
        <v>16</v>
      </c>
      <c r="I49" s="13">
        <v>14</v>
      </c>
      <c r="J49" s="13">
        <v>8</v>
      </c>
      <c r="K49" s="13">
        <v>1</v>
      </c>
      <c r="L49" s="13"/>
      <c r="M49" s="13">
        <v>2550</v>
      </c>
      <c r="N49" s="13">
        <v>19</v>
      </c>
      <c r="O49" s="13">
        <v>27</v>
      </c>
      <c r="P49" s="13">
        <v>38</v>
      </c>
      <c r="Q49" s="13"/>
      <c r="R49" s="13">
        <v>252</v>
      </c>
      <c r="S49" s="13">
        <v>2</v>
      </c>
      <c r="T49" s="13">
        <v>8</v>
      </c>
      <c r="U49" s="13">
        <v>4</v>
      </c>
      <c r="V49" s="13">
        <v>2</v>
      </c>
      <c r="W49" s="13">
        <v>935</v>
      </c>
      <c r="X49" s="13">
        <v>70</v>
      </c>
      <c r="Y49" s="13">
        <v>118</v>
      </c>
      <c r="Z49" s="13">
        <v>34</v>
      </c>
      <c r="AA49" s="13">
        <v>3</v>
      </c>
      <c r="AB49" s="13">
        <v>16</v>
      </c>
      <c r="AC49" s="18">
        <f t="shared" si="3"/>
        <v>5691</v>
      </c>
      <c r="AD49" s="18">
        <f t="shared" si="4"/>
        <v>1051</v>
      </c>
      <c r="AE49" s="10">
        <v>6742</v>
      </c>
    </row>
    <row r="50" spans="1:31" x14ac:dyDescent="0.3">
      <c r="A50" s="13" t="s">
        <v>45</v>
      </c>
      <c r="B50" s="13">
        <v>355324</v>
      </c>
      <c r="C50" s="13">
        <v>14673</v>
      </c>
      <c r="D50" s="13">
        <v>39123</v>
      </c>
      <c r="E50" s="13">
        <v>180</v>
      </c>
      <c r="F50" s="13">
        <v>64</v>
      </c>
      <c r="G50" s="13">
        <v>9875</v>
      </c>
      <c r="H50" s="13">
        <v>16184</v>
      </c>
      <c r="I50" s="13">
        <v>6241</v>
      </c>
      <c r="J50" s="13">
        <v>3226</v>
      </c>
      <c r="K50" s="13">
        <v>1582</v>
      </c>
      <c r="L50" s="13">
        <v>7628</v>
      </c>
      <c r="M50" s="13">
        <v>295806</v>
      </c>
      <c r="N50" s="13">
        <v>566</v>
      </c>
      <c r="O50" s="13">
        <v>4004</v>
      </c>
      <c r="P50" s="13">
        <v>12248</v>
      </c>
      <c r="Q50" s="13">
        <v>241</v>
      </c>
      <c r="R50" s="13">
        <v>51595</v>
      </c>
      <c r="S50" s="13">
        <v>3383</v>
      </c>
      <c r="T50" s="13">
        <v>2112</v>
      </c>
      <c r="U50" s="13">
        <v>943</v>
      </c>
      <c r="V50" s="13">
        <v>1354</v>
      </c>
      <c r="W50" s="13">
        <v>78546</v>
      </c>
      <c r="X50" s="13">
        <v>49378</v>
      </c>
      <c r="Y50" s="13">
        <v>36823</v>
      </c>
      <c r="Z50" s="13">
        <v>17581</v>
      </c>
      <c r="AA50" s="13">
        <v>4168</v>
      </c>
      <c r="AB50" s="13">
        <v>31188</v>
      </c>
      <c r="AC50" s="18">
        <f t="shared" si="3"/>
        <v>1044036</v>
      </c>
      <c r="AD50" s="18">
        <f t="shared" si="4"/>
        <v>163964</v>
      </c>
      <c r="AE50" s="10">
        <v>1208000</v>
      </c>
    </row>
    <row r="51" spans="1:31" x14ac:dyDescent="0.3">
      <c r="A51" s="13" t="s">
        <v>46</v>
      </c>
      <c r="B51" s="13">
        <v>108986</v>
      </c>
      <c r="C51" s="13">
        <v>2746</v>
      </c>
      <c r="D51" s="13">
        <v>10043</v>
      </c>
      <c r="E51" s="13">
        <v>23</v>
      </c>
      <c r="F51" s="9"/>
      <c r="G51" s="13">
        <v>1701</v>
      </c>
      <c r="H51" s="13">
        <v>2211</v>
      </c>
      <c r="I51" s="13">
        <v>2551</v>
      </c>
      <c r="J51" s="13">
        <v>512</v>
      </c>
      <c r="K51" s="13">
        <v>359</v>
      </c>
      <c r="L51" s="13">
        <v>2277</v>
      </c>
      <c r="M51" s="13">
        <v>41733</v>
      </c>
      <c r="N51" s="13">
        <v>349</v>
      </c>
      <c r="O51" s="13">
        <v>5133</v>
      </c>
      <c r="P51" s="13">
        <v>1170</v>
      </c>
      <c r="Q51" s="13">
        <v>0</v>
      </c>
      <c r="R51" s="13">
        <v>36866</v>
      </c>
      <c r="S51" s="13">
        <v>199</v>
      </c>
      <c r="T51" s="13">
        <v>584</v>
      </c>
      <c r="U51" s="13">
        <v>81</v>
      </c>
      <c r="V51" s="13">
        <v>232</v>
      </c>
      <c r="W51" s="13">
        <v>17019</v>
      </c>
      <c r="X51" s="13">
        <v>33338</v>
      </c>
      <c r="Y51" s="13">
        <v>18105</v>
      </c>
      <c r="Z51" s="13">
        <v>7989</v>
      </c>
      <c r="AA51" s="13">
        <v>224</v>
      </c>
      <c r="AB51" s="13">
        <v>2885</v>
      </c>
      <c r="AC51" s="18">
        <f t="shared" si="3"/>
        <v>297316</v>
      </c>
      <c r="AD51" s="18">
        <f t="shared" si="4"/>
        <v>41770</v>
      </c>
      <c r="AE51" s="10">
        <v>339086</v>
      </c>
    </row>
    <row r="52" spans="1:31" x14ac:dyDescent="0.3">
      <c r="A52" s="13" t="s">
        <v>47</v>
      </c>
      <c r="B52" s="13">
        <v>65</v>
      </c>
      <c r="C52" s="13">
        <v>2</v>
      </c>
      <c r="D52" s="13">
        <v>3</v>
      </c>
      <c r="E52" s="13">
        <v>0</v>
      </c>
      <c r="F52" s="13"/>
      <c r="G52" s="13"/>
      <c r="H52" s="13">
        <v>8</v>
      </c>
      <c r="I52" s="13">
        <v>16</v>
      </c>
      <c r="J52" s="13">
        <v>0</v>
      </c>
      <c r="K52" s="13"/>
      <c r="L52" s="13">
        <v>0</v>
      </c>
      <c r="M52" s="13">
        <v>1130</v>
      </c>
      <c r="N52" s="13">
        <v>6</v>
      </c>
      <c r="O52" s="13">
        <v>32</v>
      </c>
      <c r="P52" s="13">
        <v>0</v>
      </c>
      <c r="Q52" s="13">
        <v>1</v>
      </c>
      <c r="R52" s="13">
        <v>398</v>
      </c>
      <c r="S52" s="13"/>
      <c r="T52" s="13">
        <v>9</v>
      </c>
      <c r="U52" s="13">
        <v>0</v>
      </c>
      <c r="V52" s="13">
        <v>4</v>
      </c>
      <c r="W52" s="13">
        <v>83</v>
      </c>
      <c r="X52" s="13">
        <v>88</v>
      </c>
      <c r="Y52" s="13">
        <v>423</v>
      </c>
      <c r="Z52" s="13">
        <v>60</v>
      </c>
      <c r="AA52" s="13">
        <v>28</v>
      </c>
      <c r="AB52" s="13">
        <v>14</v>
      </c>
      <c r="AC52" s="18">
        <f t="shared" si="3"/>
        <v>2370</v>
      </c>
      <c r="AD52" s="18">
        <f t="shared" si="4"/>
        <v>79</v>
      </c>
      <c r="AE52" s="10">
        <v>2449</v>
      </c>
    </row>
    <row r="53" spans="1:31" x14ac:dyDescent="0.3">
      <c r="A53" s="13" t="s">
        <v>48</v>
      </c>
      <c r="B53" s="13">
        <v>72069</v>
      </c>
      <c r="C53" s="13">
        <v>1256</v>
      </c>
      <c r="D53" s="13">
        <v>3978</v>
      </c>
      <c r="E53" s="13">
        <v>58</v>
      </c>
      <c r="F53" s="13"/>
      <c r="G53" s="13">
        <v>1304</v>
      </c>
      <c r="H53" s="13">
        <v>1075</v>
      </c>
      <c r="I53" s="13">
        <v>1090</v>
      </c>
      <c r="J53" s="13">
        <v>41</v>
      </c>
      <c r="K53" s="13">
        <v>454</v>
      </c>
      <c r="L53" s="13">
        <v>739</v>
      </c>
      <c r="M53" s="13">
        <v>35687</v>
      </c>
      <c r="N53" s="13">
        <v>65</v>
      </c>
      <c r="O53" s="13">
        <v>1553</v>
      </c>
      <c r="P53" s="13">
        <v>291</v>
      </c>
      <c r="Q53" s="13">
        <v>0</v>
      </c>
      <c r="R53" s="13">
        <v>33052</v>
      </c>
      <c r="S53" s="13">
        <v>261</v>
      </c>
      <c r="T53" s="13">
        <v>535</v>
      </c>
      <c r="U53" s="13">
        <v>23</v>
      </c>
      <c r="V53" s="13">
        <v>209</v>
      </c>
      <c r="W53" s="13">
        <v>8545</v>
      </c>
      <c r="X53" s="13">
        <v>8073</v>
      </c>
      <c r="Y53" s="13">
        <v>7285</v>
      </c>
      <c r="Z53" s="13">
        <v>3818</v>
      </c>
      <c r="AA53" s="13">
        <v>214</v>
      </c>
      <c r="AB53" s="13">
        <v>2004</v>
      </c>
      <c r="AC53" s="18">
        <f t="shared" si="3"/>
        <v>183679</v>
      </c>
      <c r="AD53" s="18">
        <f t="shared" si="4"/>
        <v>20592</v>
      </c>
      <c r="AE53" s="10">
        <v>204271</v>
      </c>
    </row>
    <row r="54" spans="1:31" x14ac:dyDescent="0.3">
      <c r="A54" s="13" t="s">
        <v>49</v>
      </c>
      <c r="B54" s="13">
        <v>7738</v>
      </c>
      <c r="C54" s="13">
        <v>357</v>
      </c>
      <c r="D54" s="13">
        <v>1256</v>
      </c>
      <c r="E54" s="13">
        <v>35</v>
      </c>
      <c r="F54" s="13">
        <v>35</v>
      </c>
      <c r="G54" s="13">
        <v>434</v>
      </c>
      <c r="H54" s="13">
        <v>101</v>
      </c>
      <c r="I54" s="13">
        <v>111</v>
      </c>
      <c r="J54" s="13">
        <v>22</v>
      </c>
      <c r="K54" s="13">
        <v>2</v>
      </c>
      <c r="L54" s="13">
        <v>2</v>
      </c>
      <c r="M54" s="13">
        <v>19709</v>
      </c>
      <c r="N54" s="13">
        <v>206</v>
      </c>
      <c r="O54" s="13">
        <v>482</v>
      </c>
      <c r="P54" s="13">
        <v>53</v>
      </c>
      <c r="Q54" s="13"/>
      <c r="R54" s="13">
        <v>13767</v>
      </c>
      <c r="S54" s="13">
        <v>1</v>
      </c>
      <c r="T54" s="13">
        <v>11</v>
      </c>
      <c r="U54" s="13"/>
      <c r="V54" s="13">
        <v>14</v>
      </c>
      <c r="W54" s="13">
        <v>268</v>
      </c>
      <c r="X54" s="13">
        <v>976</v>
      </c>
      <c r="Y54" s="13">
        <v>3092</v>
      </c>
      <c r="Z54" s="13">
        <v>821</v>
      </c>
      <c r="AA54" s="13">
        <v>136</v>
      </c>
      <c r="AB54" s="13">
        <v>52</v>
      </c>
      <c r="AC54" s="18">
        <f t="shared" si="3"/>
        <v>49681</v>
      </c>
      <c r="AD54" s="18">
        <f t="shared" si="4"/>
        <v>38499</v>
      </c>
      <c r="AE54" s="10">
        <v>88180</v>
      </c>
    </row>
    <row r="55" spans="1:31" x14ac:dyDescent="0.3">
      <c r="A55" s="13" t="s">
        <v>50</v>
      </c>
      <c r="B55" s="13">
        <v>7798</v>
      </c>
      <c r="C55" s="13">
        <v>1345</v>
      </c>
      <c r="D55" s="13">
        <v>140</v>
      </c>
      <c r="E55" s="13">
        <v>158</v>
      </c>
      <c r="F55" s="13">
        <v>1</v>
      </c>
      <c r="G55" s="13">
        <v>118</v>
      </c>
      <c r="H55" s="13"/>
      <c r="I55" s="13">
        <v>90</v>
      </c>
      <c r="J55" s="13">
        <v>165</v>
      </c>
      <c r="K55" s="13">
        <v>15</v>
      </c>
      <c r="L55" s="13">
        <v>1</v>
      </c>
      <c r="M55" s="13">
        <v>7173</v>
      </c>
      <c r="N55" s="13">
        <v>330</v>
      </c>
      <c r="O55" s="13">
        <v>435</v>
      </c>
      <c r="P55" s="13">
        <v>1</v>
      </c>
      <c r="Q55" s="13"/>
      <c r="R55" s="13">
        <v>5483</v>
      </c>
      <c r="S55" s="13">
        <v>31</v>
      </c>
      <c r="T55" s="13">
        <v>2</v>
      </c>
      <c r="U55" s="13">
        <v>16</v>
      </c>
      <c r="V55" s="13">
        <v>13</v>
      </c>
      <c r="W55" s="13">
        <v>921</v>
      </c>
      <c r="X55" s="13">
        <v>1736</v>
      </c>
      <c r="Y55" s="13">
        <v>21294</v>
      </c>
      <c r="Z55" s="13">
        <v>53</v>
      </c>
      <c r="AA55" s="13">
        <v>82</v>
      </c>
      <c r="AB55" s="13">
        <v>27</v>
      </c>
      <c r="AC55" s="18">
        <f t="shared" si="3"/>
        <v>47428</v>
      </c>
      <c r="AD55" s="18">
        <f t="shared" si="4"/>
        <v>6933</v>
      </c>
      <c r="AE55" s="10">
        <v>54361</v>
      </c>
    </row>
    <row r="56" spans="1:31" x14ac:dyDescent="0.3">
      <c r="A56" s="13" t="s">
        <v>51</v>
      </c>
      <c r="B56" s="13">
        <v>136</v>
      </c>
      <c r="C56" s="13">
        <v>13</v>
      </c>
      <c r="D56" s="13">
        <v>55</v>
      </c>
      <c r="E56" s="13"/>
      <c r="F56" s="13"/>
      <c r="G56" s="13">
        <v>147</v>
      </c>
      <c r="H56" s="13">
        <v>965</v>
      </c>
      <c r="I56" s="13">
        <v>0</v>
      </c>
      <c r="J56" s="13">
        <v>0</v>
      </c>
      <c r="K56" s="13"/>
      <c r="L56" s="13">
        <v>0</v>
      </c>
      <c r="M56" s="13">
        <v>2366</v>
      </c>
      <c r="N56" s="13">
        <v>0</v>
      </c>
      <c r="O56" s="13">
        <v>1</v>
      </c>
      <c r="P56" s="13"/>
      <c r="Q56" s="13"/>
      <c r="R56" s="13">
        <v>457</v>
      </c>
      <c r="S56" s="13">
        <v>2211</v>
      </c>
      <c r="T56" s="13">
        <v>21</v>
      </c>
      <c r="U56" s="13">
        <v>0</v>
      </c>
      <c r="V56" s="13"/>
      <c r="W56" s="13">
        <v>2878</v>
      </c>
      <c r="X56" s="13">
        <v>191</v>
      </c>
      <c r="Y56" s="13">
        <v>96620</v>
      </c>
      <c r="Z56" s="13">
        <v>186</v>
      </c>
      <c r="AA56" s="13">
        <v>3770</v>
      </c>
      <c r="AB56" s="13">
        <v>2</v>
      </c>
      <c r="AC56" s="18">
        <f t="shared" si="3"/>
        <v>110019</v>
      </c>
      <c r="AD56" s="18">
        <f t="shared" si="4"/>
        <v>15658</v>
      </c>
      <c r="AE56" s="10">
        <v>125677</v>
      </c>
    </row>
    <row r="57" spans="1:31" x14ac:dyDescent="0.3">
      <c r="A57" s="13" t="s">
        <v>52</v>
      </c>
      <c r="B57" s="13">
        <v>29601</v>
      </c>
      <c r="C57" s="13">
        <v>981</v>
      </c>
      <c r="D57" s="13">
        <v>1674</v>
      </c>
      <c r="E57" s="13">
        <v>20</v>
      </c>
      <c r="F57" s="13"/>
      <c r="G57" s="13">
        <v>74</v>
      </c>
      <c r="H57" s="13">
        <v>1085</v>
      </c>
      <c r="I57" s="13">
        <v>800</v>
      </c>
      <c r="J57" s="13">
        <v>10</v>
      </c>
      <c r="K57" s="13">
        <v>34</v>
      </c>
      <c r="L57" s="13">
        <v>390</v>
      </c>
      <c r="M57" s="13">
        <v>24177</v>
      </c>
      <c r="N57" s="13">
        <v>2</v>
      </c>
      <c r="O57" s="13">
        <v>699</v>
      </c>
      <c r="P57" s="13">
        <v>670</v>
      </c>
      <c r="Q57" s="13">
        <v>16</v>
      </c>
      <c r="R57" s="13">
        <v>2162</v>
      </c>
      <c r="S57" s="13">
        <v>279</v>
      </c>
      <c r="T57" s="13">
        <v>271</v>
      </c>
      <c r="U57" s="13">
        <v>22</v>
      </c>
      <c r="V57" s="13">
        <v>49</v>
      </c>
      <c r="W57" s="13">
        <v>3002</v>
      </c>
      <c r="X57" s="13">
        <v>2046</v>
      </c>
      <c r="Y57" s="13">
        <v>1300</v>
      </c>
      <c r="Z57" s="13">
        <v>1809</v>
      </c>
      <c r="AA57" s="13">
        <v>109</v>
      </c>
      <c r="AB57" s="13">
        <v>447</v>
      </c>
      <c r="AC57" s="18">
        <f t="shared" si="3"/>
        <v>71729</v>
      </c>
      <c r="AD57" s="18">
        <f t="shared" si="4"/>
        <v>5456</v>
      </c>
      <c r="AE57" s="10">
        <v>77185</v>
      </c>
    </row>
    <row r="58" spans="1:31" x14ac:dyDescent="0.3">
      <c r="A58" s="13" t="s">
        <v>53</v>
      </c>
      <c r="B58" s="13">
        <v>305107</v>
      </c>
      <c r="C58" s="13">
        <v>16741</v>
      </c>
      <c r="D58" s="13">
        <v>11857</v>
      </c>
      <c r="E58" s="13">
        <v>291</v>
      </c>
      <c r="F58" s="13"/>
      <c r="G58" s="13">
        <v>334</v>
      </c>
      <c r="H58" s="13">
        <v>12452</v>
      </c>
      <c r="I58" s="13">
        <v>8014</v>
      </c>
      <c r="J58" s="13">
        <v>178</v>
      </c>
      <c r="K58" s="13">
        <v>633</v>
      </c>
      <c r="L58" s="13">
        <v>10447</v>
      </c>
      <c r="M58" s="13">
        <v>104366</v>
      </c>
      <c r="N58" s="13">
        <v>64</v>
      </c>
      <c r="O58" s="13">
        <v>2797</v>
      </c>
      <c r="P58" s="13">
        <v>5349</v>
      </c>
      <c r="Q58" s="13">
        <v>56</v>
      </c>
      <c r="R58" s="13">
        <v>7286</v>
      </c>
      <c r="S58" s="13">
        <v>2112</v>
      </c>
      <c r="T58" s="13">
        <v>3096</v>
      </c>
      <c r="U58" s="13">
        <v>328</v>
      </c>
      <c r="V58" s="13">
        <v>397</v>
      </c>
      <c r="W58" s="13">
        <v>61212</v>
      </c>
      <c r="X58" s="13">
        <v>50027</v>
      </c>
      <c r="Y58" s="13">
        <v>31238</v>
      </c>
      <c r="Z58" s="13">
        <v>22222</v>
      </c>
      <c r="AA58" s="13">
        <v>2214</v>
      </c>
      <c r="AB58" s="13">
        <v>25129</v>
      </c>
      <c r="AC58" s="18">
        <f t="shared" si="3"/>
        <v>683947</v>
      </c>
      <c r="AD58" s="18">
        <f t="shared" si="4"/>
        <v>105790</v>
      </c>
      <c r="AE58" s="10">
        <v>789737</v>
      </c>
    </row>
    <row r="59" spans="1:31" x14ac:dyDescent="0.3">
      <c r="A59" s="13" t="s">
        <v>54</v>
      </c>
      <c r="B59" s="13">
        <v>49497</v>
      </c>
      <c r="C59" s="13">
        <v>1998</v>
      </c>
      <c r="D59" s="13">
        <v>2874</v>
      </c>
      <c r="E59" s="13">
        <v>111</v>
      </c>
      <c r="F59" s="13"/>
      <c r="G59" s="13">
        <v>139</v>
      </c>
      <c r="H59" s="13">
        <v>2873</v>
      </c>
      <c r="I59" s="13">
        <v>541</v>
      </c>
      <c r="J59" s="13">
        <v>27</v>
      </c>
      <c r="K59" s="13">
        <v>11</v>
      </c>
      <c r="L59" s="13">
        <v>3100</v>
      </c>
      <c r="M59" s="13">
        <v>13782</v>
      </c>
      <c r="N59" s="13">
        <v>157</v>
      </c>
      <c r="O59" s="13">
        <v>1171</v>
      </c>
      <c r="P59" s="13">
        <v>5378</v>
      </c>
      <c r="Q59" s="13"/>
      <c r="R59" s="13">
        <v>2981</v>
      </c>
      <c r="S59" s="13">
        <v>167</v>
      </c>
      <c r="T59" s="13">
        <v>75</v>
      </c>
      <c r="U59" s="13">
        <v>65</v>
      </c>
      <c r="V59" s="13">
        <v>65</v>
      </c>
      <c r="W59" s="13">
        <v>12575</v>
      </c>
      <c r="X59" s="13">
        <v>8835</v>
      </c>
      <c r="Y59" s="13">
        <v>19778</v>
      </c>
      <c r="Z59" s="13">
        <v>3027</v>
      </c>
      <c r="AA59" s="13">
        <v>474</v>
      </c>
      <c r="AB59" s="13">
        <v>3680</v>
      </c>
      <c r="AC59" s="18">
        <f t="shared" si="3"/>
        <v>133381</v>
      </c>
      <c r="AD59" s="18">
        <f t="shared" si="4"/>
        <v>33852</v>
      </c>
      <c r="AE59" s="10">
        <v>167233</v>
      </c>
    </row>
    <row r="60" spans="1:31" x14ac:dyDescent="0.3">
      <c r="A60" s="13" t="s">
        <v>55</v>
      </c>
      <c r="B60" s="13">
        <v>16812</v>
      </c>
      <c r="C60" s="13">
        <v>789</v>
      </c>
      <c r="D60" s="13">
        <v>2234</v>
      </c>
      <c r="E60" s="13">
        <v>347</v>
      </c>
      <c r="F60" s="13">
        <v>27</v>
      </c>
      <c r="G60" s="13">
        <v>31</v>
      </c>
      <c r="H60" s="13">
        <v>504</v>
      </c>
      <c r="I60" s="13">
        <v>372</v>
      </c>
      <c r="J60" s="13">
        <v>41</v>
      </c>
      <c r="K60" s="13">
        <v>390</v>
      </c>
      <c r="L60" s="13">
        <v>278</v>
      </c>
      <c r="M60" s="13">
        <v>15269</v>
      </c>
      <c r="N60" s="13">
        <v>194</v>
      </c>
      <c r="O60" s="13">
        <v>953</v>
      </c>
      <c r="P60" s="13">
        <v>284</v>
      </c>
      <c r="Q60" s="13">
        <v>5</v>
      </c>
      <c r="R60" s="13">
        <v>13462</v>
      </c>
      <c r="S60" s="13">
        <v>67</v>
      </c>
      <c r="T60" s="13">
        <v>120</v>
      </c>
      <c r="U60" s="13">
        <v>32</v>
      </c>
      <c r="V60" s="13">
        <v>42</v>
      </c>
      <c r="W60" s="13">
        <v>8480</v>
      </c>
      <c r="X60" s="13">
        <v>5399</v>
      </c>
      <c r="Y60" s="13">
        <v>14169</v>
      </c>
      <c r="Z60" s="13">
        <v>2544</v>
      </c>
      <c r="AA60" s="13">
        <v>1630</v>
      </c>
      <c r="AB60" s="13">
        <v>544</v>
      </c>
      <c r="AC60" s="18">
        <f t="shared" si="3"/>
        <v>85019</v>
      </c>
      <c r="AD60" s="18">
        <f t="shared" si="4"/>
        <v>17711</v>
      </c>
      <c r="AE60" s="10">
        <v>102730</v>
      </c>
    </row>
    <row r="61" spans="1:31" ht="15" thickBot="1" x14ac:dyDescent="0.35">
      <c r="A61" s="11" t="s">
        <v>56</v>
      </c>
      <c r="B61" s="12">
        <f t="shared" ref="B61:AE61" si="5">SUM(B32:B60)</f>
        <v>1886578</v>
      </c>
      <c r="C61" s="12">
        <f t="shared" si="5"/>
        <v>91199</v>
      </c>
      <c r="D61" s="12">
        <f t="shared" si="5"/>
        <v>156721</v>
      </c>
      <c r="E61" s="12">
        <f t="shared" si="5"/>
        <v>4994</v>
      </c>
      <c r="F61" s="12">
        <f t="shared" si="5"/>
        <v>178</v>
      </c>
      <c r="G61" s="12">
        <f t="shared" si="5"/>
        <v>22451</v>
      </c>
      <c r="H61" s="12">
        <f t="shared" si="5"/>
        <v>71761</v>
      </c>
      <c r="I61" s="12">
        <f t="shared" si="5"/>
        <v>47742</v>
      </c>
      <c r="J61" s="12">
        <f t="shared" si="5"/>
        <v>8016</v>
      </c>
      <c r="K61" s="12">
        <f t="shared" si="5"/>
        <v>8813</v>
      </c>
      <c r="L61" s="12">
        <f t="shared" si="5"/>
        <v>59015</v>
      </c>
      <c r="M61" s="12">
        <f t="shared" si="5"/>
        <v>1225647</v>
      </c>
      <c r="N61" s="12">
        <f t="shared" si="5"/>
        <v>5799</v>
      </c>
      <c r="O61" s="12">
        <f t="shared" si="5"/>
        <v>43684</v>
      </c>
      <c r="P61" s="12">
        <f t="shared" si="5"/>
        <v>54420</v>
      </c>
      <c r="Q61" s="12">
        <f t="shared" si="5"/>
        <v>961</v>
      </c>
      <c r="R61" s="12">
        <f t="shared" si="5"/>
        <v>368865</v>
      </c>
      <c r="S61" s="12">
        <f t="shared" si="5"/>
        <v>17996</v>
      </c>
      <c r="T61" s="12">
        <f t="shared" si="5"/>
        <v>20446</v>
      </c>
      <c r="U61" s="12">
        <f t="shared" si="5"/>
        <v>3402</v>
      </c>
      <c r="V61" s="12">
        <f t="shared" si="5"/>
        <v>4661</v>
      </c>
      <c r="W61" s="12">
        <f t="shared" si="5"/>
        <v>408342</v>
      </c>
      <c r="X61" s="12">
        <f t="shared" si="5"/>
        <v>351188</v>
      </c>
      <c r="Y61" s="12">
        <f t="shared" si="5"/>
        <v>419614</v>
      </c>
      <c r="Z61" s="12">
        <f t="shared" si="5"/>
        <v>131440</v>
      </c>
      <c r="AA61" s="12">
        <f t="shared" si="5"/>
        <v>25952</v>
      </c>
      <c r="AB61" s="12">
        <f t="shared" si="5"/>
        <v>128638</v>
      </c>
      <c r="AC61" s="12">
        <f t="shared" si="5"/>
        <v>5568523</v>
      </c>
      <c r="AD61" s="12">
        <f t="shared" si="5"/>
        <v>1027359</v>
      </c>
      <c r="AE61" s="12">
        <f t="shared" si="5"/>
        <v>6595882</v>
      </c>
    </row>
    <row r="62" spans="1:31" ht="15.6" thickTop="1" thickBot="1" x14ac:dyDescent="0.35">
      <c r="A62" s="11" t="s">
        <v>57</v>
      </c>
      <c r="B62" s="12">
        <f t="shared" ref="B62:AE62" si="6">+B61+B31</f>
        <v>3470148</v>
      </c>
      <c r="C62" s="12">
        <f t="shared" si="6"/>
        <v>154983</v>
      </c>
      <c r="D62" s="12">
        <f t="shared" si="6"/>
        <v>290237</v>
      </c>
      <c r="E62" s="12">
        <f t="shared" si="6"/>
        <v>13967</v>
      </c>
      <c r="F62" s="12">
        <f t="shared" si="6"/>
        <v>807</v>
      </c>
      <c r="G62" s="12">
        <f t="shared" si="6"/>
        <v>38308</v>
      </c>
      <c r="H62" s="12">
        <f t="shared" si="6"/>
        <v>148094</v>
      </c>
      <c r="I62" s="12">
        <f t="shared" si="6"/>
        <v>78039</v>
      </c>
      <c r="J62" s="12">
        <f t="shared" si="6"/>
        <v>12086</v>
      </c>
      <c r="K62" s="12">
        <f t="shared" si="6"/>
        <v>11074</v>
      </c>
      <c r="L62" s="12">
        <f t="shared" si="6"/>
        <v>97661</v>
      </c>
      <c r="M62" s="12">
        <f t="shared" si="6"/>
        <v>2108615</v>
      </c>
      <c r="N62" s="12">
        <f t="shared" si="6"/>
        <v>12159</v>
      </c>
      <c r="O62" s="12">
        <f t="shared" si="6"/>
        <v>91352</v>
      </c>
      <c r="P62" s="12">
        <f t="shared" si="6"/>
        <v>109043</v>
      </c>
      <c r="Q62" s="12">
        <f t="shared" si="6"/>
        <v>989</v>
      </c>
      <c r="R62" s="12">
        <f t="shared" si="6"/>
        <v>678865</v>
      </c>
      <c r="S62" s="12">
        <f t="shared" si="6"/>
        <v>28427</v>
      </c>
      <c r="T62" s="12">
        <f t="shared" si="6"/>
        <v>33805</v>
      </c>
      <c r="U62" s="12">
        <f t="shared" si="6"/>
        <v>6350</v>
      </c>
      <c r="V62" s="12">
        <f t="shared" si="6"/>
        <v>8350</v>
      </c>
      <c r="W62" s="12">
        <f t="shared" si="6"/>
        <v>909935</v>
      </c>
      <c r="X62" s="12">
        <f t="shared" si="6"/>
        <v>591917</v>
      </c>
      <c r="Y62" s="12">
        <f t="shared" si="6"/>
        <v>853549</v>
      </c>
      <c r="Z62" s="12">
        <f t="shared" si="6"/>
        <v>238835</v>
      </c>
      <c r="AA62" s="12">
        <f t="shared" si="6"/>
        <v>59876</v>
      </c>
      <c r="AB62" s="12">
        <f t="shared" si="6"/>
        <v>221920</v>
      </c>
      <c r="AC62" s="12">
        <f t="shared" si="6"/>
        <v>10269391</v>
      </c>
      <c r="AD62" s="12">
        <f t="shared" si="6"/>
        <v>2034616</v>
      </c>
      <c r="AE62" s="12">
        <f t="shared" si="6"/>
        <v>12304007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58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55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2024-02-02T09:02:53Z</cp:lastPrinted>
  <dcterms:created xsi:type="dcterms:W3CDTF">2023-05-12T08:20:08Z</dcterms:created>
  <dcterms:modified xsi:type="dcterms:W3CDTF">2025-02-24T10:23:45Z</dcterms:modified>
</cp:coreProperties>
</file>