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EXCEL/ESTADIST/Aduanas/FyH/FyH Exports/"/>
    </mc:Choice>
  </mc:AlternateContent>
  <xr:revisionPtr revIDLastSave="26" documentId="8_{52C5D0A8-9E7F-4645-B6F4-DC6F07107261}" xr6:coauthVersionLast="47" xr6:coauthVersionMax="47" xr10:uidLastSave="{26187513-70A0-4BB3-9F02-F3895978A437}"/>
  <bookViews>
    <workbookView xWindow="30270" yWindow="6630" windowWidth="23070" windowHeight="3060" xr2:uid="{7F4D0395-198A-449B-9CCC-5AD3F9B914F7}"/>
  </bookViews>
  <sheets>
    <sheet name="evol-ex-eur" sheetId="4" r:id="rId1"/>
    <sheet name="Hoja1" sheetId="1" r:id="rId2"/>
    <sheet name="Hoja2" sheetId="2" r:id="rId3"/>
    <sheet name="Hoja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4" l="1"/>
  <c r="M60" i="4"/>
  <c r="M59" i="4"/>
  <c r="M58" i="4"/>
  <c r="M57" i="4"/>
  <c r="M56" i="4"/>
  <c r="M55" i="4"/>
  <c r="M54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L62" i="4" l="1"/>
  <c r="K61" i="4" l="1"/>
  <c r="M61" i="4" s="1"/>
  <c r="J61" i="4"/>
  <c r="I61" i="4"/>
  <c r="H61" i="4"/>
  <c r="G61" i="4"/>
  <c r="F61" i="4"/>
  <c r="E61" i="4"/>
  <c r="D61" i="4"/>
  <c r="C61" i="4"/>
  <c r="B61" i="4"/>
  <c r="K31" i="4"/>
  <c r="M31" i="4" s="1"/>
  <c r="J31" i="4"/>
  <c r="I31" i="4"/>
  <c r="H31" i="4"/>
  <c r="G31" i="4"/>
  <c r="F31" i="4"/>
  <c r="E31" i="4"/>
  <c r="D31" i="4"/>
  <c r="C31" i="4"/>
  <c r="B31" i="4"/>
  <c r="B62" i="4" l="1"/>
  <c r="C62" i="4"/>
  <c r="D62" i="4"/>
  <c r="E62" i="4"/>
  <c r="F62" i="4"/>
  <c r="G62" i="4"/>
  <c r="H62" i="4"/>
  <c r="I62" i="4"/>
  <c r="J62" i="4"/>
  <c r="K62" i="4"/>
  <c r="M62" i="4" s="1"/>
</calcChain>
</file>

<file path=xl/sharedStrings.xml><?xml version="1.0" encoding="utf-8"?>
<sst xmlns="http://schemas.openxmlformats.org/spreadsheetml/2006/main" count="59" uniqueCount="59">
  <si>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</si>
  <si>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</si>
  <si>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</si>
  <si>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</si>
  <si>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</si>
  <si>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</si>
  <si>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</si>
  <si>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</si>
  <si>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</si>
  <si>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</si>
  <si>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</si>
  <si>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</si>
  <si>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</si>
  <si>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</si>
  <si>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</si>
  <si>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</si>
  <si>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</si>
  <si>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</si>
  <si>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</si>
  <si>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</si>
  <si>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</si>
  <si>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</si>
  <si>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</si>
  <si>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</si>
  <si>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</si>
  <si>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</si>
  <si>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</si>
  <si>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</si>
  <si>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</si>
  <si>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</si>
  <si>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</si>
  <si>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</si>
  <si>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</si>
  <si>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</si>
  <si>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</si>
  <si>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</si>
  <si>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</si>
  <si>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</si>
  <si>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</si>
  <si>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</si>
  <si>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</si>
  <si>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</si>
  <si>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</si>
  <si>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</si>
  <si>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</si>
  <si>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</si>
  <si>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</si>
  <si>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</si>
  <si>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</si>
  <si>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</si>
  <si>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</si>
  <si>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</si>
  <si>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</si>
  <si>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</si>
  <si>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</si>
  <si>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EVOLUCIÓN DE LAS EXPORTACIONES ESPAÑOLAS DE FRUTAS Y HORTALIZAS FRESCAS</t>
  </si>
  <si>
    <t>MILES DE EUROS</t>
  </si>
  <si>
    <t>enero-noviembre</t>
  </si>
  <si>
    <t>% 2023/2022.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</si>
</sst>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4" tint="-0.249977111117893"/>
      <name val="Calibri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1" applyNumberFormat="0" applyFill="0" applyAlignment="0" applyProtection="0"/>
    <xf numFmtId="0" fontId="4" fillId="2" borderId="0" applyNumberFormat="0" applyBorder="0" applyAlignment="0" applyProtection="0"/>
  </cellStyleXfs>
  <cellXfs count="23">
    <xf numFmtId="0" fontId="0" fillId="0" borderId="0" xfId="0"/>
    <xf numFmtId="3" fontId="2" fillId="0" borderId="0" xfId="1" applyNumberFormat="1" applyFont="1"/>
    <xf numFmtId="0" fontId="3" fillId="0" borderId="0" xfId="1" applyFont="1"/>
    <xf numFmtId="0" fontId="4" fillId="0" borderId="0" xfId="2"/>
    <xf numFmtId="3" fontId="5" fillId="0" borderId="0" xfId="1" applyNumberFormat="1" applyFont="1"/>
    <xf numFmtId="0" fontId="2" fillId="0" borderId="0" xfId="1" applyFont="1"/>
    <xf numFmtId="0" fontId="5" fillId="0" borderId="0" xfId="1" applyFont="1"/>
    <xf numFmtId="3" fontId="6" fillId="0" borderId="1" xfId="3" applyNumberFormat="1" applyFill="1" applyAlignment="1">
      <alignment horizontal="center"/>
    </xf>
    <xf numFmtId="3" fontId="7" fillId="0" borderId="0" xfId="4" applyNumberFormat="1" applyFont="1" applyFill="1" applyBorder="1" applyAlignment="1">
      <alignment horizontal="left"/>
    </xf>
    <xf numFmtId="3" fontId="8" fillId="0" borderId="0" xfId="4" applyNumberFormat="1" applyFont="1" applyFill="1" applyBorder="1"/>
    <xf numFmtId="3" fontId="6" fillId="0" borderId="1" xfId="3" applyNumberFormat="1" applyFill="1" applyAlignment="1">
      <alignment horizontal="right"/>
    </xf>
    <xf numFmtId="3" fontId="6" fillId="0" borderId="1" xfId="3" applyNumberFormat="1" applyFill="1"/>
    <xf numFmtId="3" fontId="7" fillId="0" borderId="0" xfId="4" applyNumberFormat="1" applyFont="1" applyFill="1" applyBorder="1"/>
    <xf numFmtId="3" fontId="6" fillId="0" borderId="0" xfId="4" applyNumberFormat="1" applyFont="1" applyFill="1" applyBorder="1"/>
    <xf numFmtId="3" fontId="6" fillId="3" borderId="1" xfId="3" applyNumberFormat="1" applyFill="1"/>
    <xf numFmtId="0" fontId="9" fillId="0" borderId="0" xfId="1" applyFont="1"/>
    <xf numFmtId="3" fontId="10" fillId="0" borderId="0" xfId="1" applyNumberFormat="1" applyFont="1"/>
    <xf numFmtId="0" fontId="10" fillId="0" borderId="0" xfId="1" applyFont="1"/>
    <xf numFmtId="3" fontId="11" fillId="3" borderId="1" xfId="3" applyNumberFormat="1" applyFont="1" applyFill="1" applyAlignment="1">
      <alignment horizontal="center" wrapText="1"/>
    </xf>
    <xf numFmtId="3" fontId="12" fillId="3" borderId="0" xfId="4" applyNumberFormat="1" applyFont="1" applyFill="1" applyBorder="1"/>
    <xf numFmtId="3" fontId="6" fillId="3" borderId="0" xfId="4" applyNumberFormat="1" applyFont="1" applyFill="1" applyBorder="1"/>
    <xf numFmtId="0" fontId="13" fillId="0" borderId="0" xfId="2" applyFont="1"/>
    <xf numFmtId="3" fontId="6" fillId="0" borderId="1" xfId="3" applyNumberFormat="1" applyFill="1" applyAlignment="1">
      <alignment horizontal="center" wrapText="1"/>
    </xf>
  </cellXfs>
  <cellStyles count="5">
    <cellStyle name="20% - Énfasis3 2" xfId="4" xr:uid="{BFBF8952-A053-450F-B30F-83185A867660}"/>
    <cellStyle name="Normal" xfId="0" builtinId="0"/>
    <cellStyle name="Normal 2" xfId="1" xr:uid="{D36386F8-E8B9-46A2-A254-9BCCF45C0F43}"/>
    <cellStyle name="Normal 3" xfId="2" xr:uid="{9D1073DC-8494-44B7-BA1D-FDA5CDFB7D54}"/>
    <cellStyle name="Total 2" xfId="3" xr:uid="{9FD9415B-B9B4-4612-9F39-07ACE7B908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A58BC-7202-4657-AE60-B58441DCE4DA}">
  <dimension ref="A3:M64"/>
  <sheetViews>
    <sheetView tabSelected="1" topLeftCell="A46" workbookViewId="0">
      <selection activeCell="A64" sqref="A64"/>
    </sheetView>
  </sheetViews>
  <sheetFormatPr baseColWidth="10" defaultRowHeight="14.4" x14ac:dyDescent="0.3"/>
  <cols>
    <col min="1" max="1" width="19.296875" style="3" customWidth="1"/>
    <col min="2" max="11" width="9.796875" style="3" customWidth="1"/>
    <col min="12" max="12" width="9.19921875" style="3" customWidth="1"/>
    <col min="13" max="13" width="4.59765625" style="21" customWidth="1"/>
    <col min="14" max="16384" width="11.19921875" style="3"/>
  </cols>
  <sheetData>
    <row r="3" spans="1:13" ht="18" x14ac:dyDescent="0.35">
      <c r="A3" s="1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5"/>
    </row>
    <row r="4" spans="1:13" ht="18" x14ac:dyDescent="0.35">
      <c r="A4" s="1" t="s">
        <v>57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6"/>
    </row>
    <row r="5" spans="1:13" ht="18" x14ac:dyDescent="0.35">
      <c r="A5" s="5" t="s">
        <v>56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7"/>
    </row>
    <row r="6" spans="1:13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7"/>
    </row>
    <row r="7" spans="1:13" ht="37.200000000000003" thickBot="1" x14ac:dyDescent="0.35">
      <c r="A7" s="7"/>
      <c r="B7" s="7">
        <v>2013</v>
      </c>
      <c r="C7" s="7">
        <v>2014</v>
      </c>
      <c r="D7" s="7">
        <v>2015</v>
      </c>
      <c r="E7" s="7">
        <v>2016</v>
      </c>
      <c r="F7" s="7">
        <v>2017</v>
      </c>
      <c r="G7" s="7">
        <v>2018</v>
      </c>
      <c r="H7" s="7">
        <v>2019</v>
      </c>
      <c r="I7" s="7">
        <v>2020</v>
      </c>
      <c r="J7" s="7">
        <v>2021</v>
      </c>
      <c r="K7" s="7">
        <v>2022</v>
      </c>
      <c r="L7" s="22">
        <v>2023</v>
      </c>
      <c r="M7" s="18" t="s">
        <v>58</v>
      </c>
    </row>
    <row r="8" spans="1:13" ht="15" thickTop="1" x14ac:dyDescent="0.3">
      <c r="A8" s="8" t="s">
        <v>0</v>
      </c>
      <c r="B8" s="9">
        <v>2347</v>
      </c>
      <c r="C8" s="9">
        <v>2897</v>
      </c>
      <c r="D8" s="9">
        <v>3094</v>
      </c>
      <c r="E8" s="9">
        <v>3560</v>
      </c>
      <c r="F8" s="9">
        <v>5143</v>
      </c>
      <c r="G8" s="9">
        <v>5777</v>
      </c>
      <c r="H8" s="9">
        <v>6383</v>
      </c>
      <c r="I8" s="9">
        <v>6369</v>
      </c>
      <c r="J8" s="9">
        <v>7576</v>
      </c>
      <c r="K8" s="9">
        <v>7058</v>
      </c>
      <c r="L8" s="9">
        <v>7455.38807</v>
      </c>
      <c r="M8" s="19">
        <f>+((L8-K8)*100)/K8</f>
        <v>5.6303211958061778</v>
      </c>
    </row>
    <row r="9" spans="1:13" x14ac:dyDescent="0.3">
      <c r="A9" s="8" t="s">
        <v>1</v>
      </c>
      <c r="B9" s="9">
        <v>178646</v>
      </c>
      <c r="C9" s="9">
        <v>170302</v>
      </c>
      <c r="D9" s="9">
        <v>240456</v>
      </c>
      <c r="E9" s="9">
        <v>376327</v>
      </c>
      <c r="F9" s="9">
        <v>314647</v>
      </c>
      <c r="G9" s="9">
        <v>235528</v>
      </c>
      <c r="H9" s="9">
        <v>318276</v>
      </c>
      <c r="I9" s="9">
        <v>420451</v>
      </c>
      <c r="J9" s="9">
        <v>409340</v>
      </c>
      <c r="K9" s="9">
        <v>381981</v>
      </c>
      <c r="L9" s="9">
        <v>392328.87913999998</v>
      </c>
      <c r="M9" s="19">
        <f t="shared" ref="M9:M62" si="0">+((L9-K9)*100)/K9</f>
        <v>2.7090036258347863</v>
      </c>
    </row>
    <row r="10" spans="1:13" x14ac:dyDescent="0.3">
      <c r="A10" s="8" t="s">
        <v>2</v>
      </c>
      <c r="B10" s="9">
        <v>17592</v>
      </c>
      <c r="C10" s="9">
        <v>19130</v>
      </c>
      <c r="D10" s="9">
        <v>18991</v>
      </c>
      <c r="E10" s="9">
        <v>13315</v>
      </c>
      <c r="F10" s="9">
        <v>14383</v>
      </c>
      <c r="G10" s="9">
        <v>13983</v>
      </c>
      <c r="H10" s="9">
        <v>16616</v>
      </c>
      <c r="I10" s="9">
        <v>14343</v>
      </c>
      <c r="J10" s="9">
        <v>19041</v>
      </c>
      <c r="K10" s="9">
        <v>20363</v>
      </c>
      <c r="L10" s="9">
        <v>20166.77018</v>
      </c>
      <c r="M10" s="19">
        <f t="shared" si="0"/>
        <v>-0.96365869469135423</v>
      </c>
    </row>
    <row r="11" spans="1:13" x14ac:dyDescent="0.3">
      <c r="A11" s="8" t="s">
        <v>3</v>
      </c>
      <c r="B11" s="9">
        <v>60912</v>
      </c>
      <c r="C11" s="9">
        <v>63861</v>
      </c>
      <c r="D11" s="9">
        <v>64096</v>
      </c>
      <c r="E11" s="9">
        <v>44878</v>
      </c>
      <c r="F11" s="9">
        <v>77164</v>
      </c>
      <c r="G11" s="9">
        <v>80794</v>
      </c>
      <c r="H11" s="9">
        <v>68942</v>
      </c>
      <c r="I11" s="9">
        <v>81382</v>
      </c>
      <c r="J11" s="9">
        <v>94590</v>
      </c>
      <c r="K11" s="9">
        <v>83729</v>
      </c>
      <c r="L11" s="9">
        <v>105353.95965</v>
      </c>
      <c r="M11" s="19">
        <f t="shared" si="0"/>
        <v>25.827323448267631</v>
      </c>
    </row>
    <row r="12" spans="1:13" x14ac:dyDescent="0.3">
      <c r="A12" s="8" t="s">
        <v>4</v>
      </c>
      <c r="B12" s="9">
        <v>145403</v>
      </c>
      <c r="C12" s="9">
        <v>116850</v>
      </c>
      <c r="D12" s="9">
        <v>131649</v>
      </c>
      <c r="E12" s="9">
        <v>135527</v>
      </c>
      <c r="F12" s="9">
        <v>152846</v>
      </c>
      <c r="G12" s="9">
        <v>147943</v>
      </c>
      <c r="H12" s="9">
        <v>154306</v>
      </c>
      <c r="I12" s="9">
        <v>175587</v>
      </c>
      <c r="J12" s="9">
        <v>184255</v>
      </c>
      <c r="K12" s="9">
        <v>202311</v>
      </c>
      <c r="L12" s="9">
        <v>218986.82329</v>
      </c>
      <c r="M12" s="19">
        <f t="shared" si="0"/>
        <v>8.2426676206434646</v>
      </c>
    </row>
    <row r="13" spans="1:13" x14ac:dyDescent="0.3">
      <c r="A13" s="8" t="s">
        <v>5</v>
      </c>
      <c r="B13" s="9">
        <v>279804</v>
      </c>
      <c r="C13" s="9">
        <v>203430</v>
      </c>
      <c r="D13" s="9">
        <v>303016</v>
      </c>
      <c r="E13" s="9">
        <v>266509</v>
      </c>
      <c r="F13" s="9">
        <v>312219</v>
      </c>
      <c r="G13" s="9">
        <v>313974</v>
      </c>
      <c r="H13" s="9">
        <v>339906</v>
      </c>
      <c r="I13" s="9">
        <v>408169</v>
      </c>
      <c r="J13" s="9">
        <v>426298</v>
      </c>
      <c r="K13" s="9">
        <v>484650</v>
      </c>
      <c r="L13" s="9">
        <v>440583.65009000001</v>
      </c>
      <c r="M13" s="19">
        <f t="shared" si="0"/>
        <v>-9.0924068730011314</v>
      </c>
    </row>
    <row r="14" spans="1:13" x14ac:dyDescent="0.3">
      <c r="A14" s="8" t="s">
        <v>6</v>
      </c>
      <c r="B14" s="9">
        <v>23828</v>
      </c>
      <c r="C14" s="9">
        <v>19838</v>
      </c>
      <c r="D14" s="9">
        <v>36258</v>
      </c>
      <c r="E14" s="9">
        <v>29041</v>
      </c>
      <c r="F14" s="9">
        <v>30020</v>
      </c>
      <c r="G14" s="9">
        <v>37245</v>
      </c>
      <c r="H14" s="9">
        <v>26006</v>
      </c>
      <c r="I14" s="9">
        <v>33302</v>
      </c>
      <c r="J14" s="9">
        <v>35388</v>
      </c>
      <c r="K14" s="9">
        <v>37403</v>
      </c>
      <c r="L14" s="9">
        <v>41063.738550000002</v>
      </c>
      <c r="M14" s="19">
        <f t="shared" si="0"/>
        <v>9.7872859128946939</v>
      </c>
    </row>
    <row r="15" spans="1:13" x14ac:dyDescent="0.3">
      <c r="A15" s="8" t="s">
        <v>7</v>
      </c>
      <c r="B15" s="9">
        <v>121185</v>
      </c>
      <c r="C15" s="9">
        <v>111603</v>
      </c>
      <c r="D15" s="9">
        <v>148884</v>
      </c>
      <c r="E15" s="9">
        <v>139527</v>
      </c>
      <c r="F15" s="9">
        <v>118055</v>
      </c>
      <c r="G15" s="9">
        <v>149595</v>
      </c>
      <c r="H15" s="9">
        <v>192807</v>
      </c>
      <c r="I15" s="9">
        <v>136156</v>
      </c>
      <c r="J15" s="9">
        <v>141907</v>
      </c>
      <c r="K15" s="9">
        <v>179233</v>
      </c>
      <c r="L15" s="9">
        <v>247909.95629</v>
      </c>
      <c r="M15" s="19">
        <f t="shared" si="0"/>
        <v>38.317138188837994</v>
      </c>
    </row>
    <row r="16" spans="1:13" x14ac:dyDescent="0.3">
      <c r="A16" s="8" t="s">
        <v>8</v>
      </c>
      <c r="B16" s="9">
        <v>408637</v>
      </c>
      <c r="C16" s="9">
        <v>401808</v>
      </c>
      <c r="D16" s="9">
        <v>430050</v>
      </c>
      <c r="E16" s="9">
        <v>457531</v>
      </c>
      <c r="F16" s="9">
        <v>481584</v>
      </c>
      <c r="G16" s="9">
        <v>474058</v>
      </c>
      <c r="H16" s="9">
        <v>530726</v>
      </c>
      <c r="I16" s="9">
        <v>586601</v>
      </c>
      <c r="J16" s="9">
        <v>618570</v>
      </c>
      <c r="K16" s="9">
        <v>635688</v>
      </c>
      <c r="L16" s="9">
        <v>748455.13763999997</v>
      </c>
      <c r="M16" s="19">
        <f t="shared" si="0"/>
        <v>17.739384358364475</v>
      </c>
    </row>
    <row r="17" spans="1:13" x14ac:dyDescent="0.3">
      <c r="A17" s="8" t="s">
        <v>9</v>
      </c>
      <c r="B17" s="9">
        <v>53463</v>
      </c>
      <c r="C17" s="9">
        <v>49989</v>
      </c>
      <c r="D17" s="9">
        <v>63702</v>
      </c>
      <c r="E17" s="9">
        <v>58013</v>
      </c>
      <c r="F17" s="9">
        <v>57001</v>
      </c>
      <c r="G17" s="9">
        <v>54826</v>
      </c>
      <c r="H17" s="9">
        <v>65617</v>
      </c>
      <c r="I17" s="9">
        <v>56762</v>
      </c>
      <c r="J17" s="9">
        <v>62364</v>
      </c>
      <c r="K17" s="9">
        <v>85226</v>
      </c>
      <c r="L17" s="9">
        <v>89253.891380000001</v>
      </c>
      <c r="M17" s="19">
        <f t="shared" si="0"/>
        <v>4.7261297960716222</v>
      </c>
    </row>
    <row r="18" spans="1:13" x14ac:dyDescent="0.3">
      <c r="A18" s="8" t="s">
        <v>10</v>
      </c>
      <c r="B18" s="9">
        <v>46246</v>
      </c>
      <c r="C18" s="9">
        <v>48583</v>
      </c>
      <c r="D18" s="9">
        <v>64761</v>
      </c>
      <c r="E18" s="9">
        <v>58660</v>
      </c>
      <c r="F18" s="9">
        <v>65120</v>
      </c>
      <c r="G18" s="9">
        <v>69505</v>
      </c>
      <c r="H18" s="9">
        <v>72922</v>
      </c>
      <c r="I18" s="9">
        <v>79527</v>
      </c>
      <c r="J18" s="9">
        <v>99737</v>
      </c>
      <c r="K18" s="9">
        <v>93509</v>
      </c>
      <c r="L18" s="9">
        <v>90621.97417999999</v>
      </c>
      <c r="M18" s="19">
        <f t="shared" si="0"/>
        <v>-3.0874309638644513</v>
      </c>
    </row>
    <row r="19" spans="1:13" x14ac:dyDescent="0.3">
      <c r="A19" s="8" t="s">
        <v>11</v>
      </c>
      <c r="B19" s="9">
        <v>35702</v>
      </c>
      <c r="C19" s="9">
        <v>38222</v>
      </c>
      <c r="D19" s="9">
        <v>40786</v>
      </c>
      <c r="E19" s="9">
        <v>47148</v>
      </c>
      <c r="F19" s="9">
        <v>46254</v>
      </c>
      <c r="G19" s="9">
        <v>54384</v>
      </c>
      <c r="H19" s="9">
        <v>58937</v>
      </c>
      <c r="I19" s="9">
        <v>57729</v>
      </c>
      <c r="J19" s="9">
        <v>65603</v>
      </c>
      <c r="K19" s="9">
        <v>66288</v>
      </c>
      <c r="L19" s="9">
        <v>71725.247489999994</v>
      </c>
      <c r="M19" s="19">
        <f t="shared" si="0"/>
        <v>8.2024612146994844</v>
      </c>
    </row>
    <row r="20" spans="1:13" x14ac:dyDescent="0.3">
      <c r="A20" s="8" t="s">
        <v>12</v>
      </c>
      <c r="B20" s="9">
        <v>6714</v>
      </c>
      <c r="C20" s="9">
        <v>6900</v>
      </c>
      <c r="D20" s="9">
        <v>6884</v>
      </c>
      <c r="E20" s="9">
        <v>4748</v>
      </c>
      <c r="F20" s="9">
        <v>4334</v>
      </c>
      <c r="G20" s="9">
        <v>5532</v>
      </c>
      <c r="H20" s="9">
        <v>4986</v>
      </c>
      <c r="I20" s="9">
        <v>3948</v>
      </c>
      <c r="J20" s="9">
        <v>4594</v>
      </c>
      <c r="K20" s="9">
        <v>4202</v>
      </c>
      <c r="L20" s="9">
        <v>3170.91939</v>
      </c>
      <c r="M20" s="19">
        <f t="shared" si="0"/>
        <v>-24.537853641123274</v>
      </c>
    </row>
    <row r="21" spans="1:13" x14ac:dyDescent="0.3">
      <c r="A21" s="8" t="s">
        <v>13</v>
      </c>
      <c r="B21" s="9">
        <v>35361</v>
      </c>
      <c r="C21" s="9">
        <v>32966</v>
      </c>
      <c r="D21" s="9">
        <v>35186</v>
      </c>
      <c r="E21" s="9">
        <v>38379</v>
      </c>
      <c r="F21" s="9">
        <v>36077</v>
      </c>
      <c r="G21" s="9">
        <v>44461</v>
      </c>
      <c r="H21" s="9">
        <v>49803</v>
      </c>
      <c r="I21" s="9">
        <v>52323</v>
      </c>
      <c r="J21" s="9">
        <v>40421</v>
      </c>
      <c r="K21" s="9">
        <v>41746</v>
      </c>
      <c r="L21" s="9">
        <v>35319.249540000004</v>
      </c>
      <c r="M21" s="19">
        <f t="shared" si="0"/>
        <v>-15.394889234896748</v>
      </c>
    </row>
    <row r="22" spans="1:13" x14ac:dyDescent="0.3">
      <c r="A22" s="8" t="s">
        <v>14</v>
      </c>
      <c r="B22" s="9">
        <v>592773</v>
      </c>
      <c r="C22" s="9">
        <v>558134</v>
      </c>
      <c r="D22" s="9">
        <v>642075</v>
      </c>
      <c r="E22" s="9">
        <v>654425</v>
      </c>
      <c r="F22" s="9">
        <v>669982</v>
      </c>
      <c r="G22" s="9">
        <v>698189</v>
      </c>
      <c r="H22" s="9">
        <v>723852</v>
      </c>
      <c r="I22" s="9">
        <v>702074</v>
      </c>
      <c r="J22" s="9">
        <v>818679</v>
      </c>
      <c r="K22" s="9">
        <v>825868</v>
      </c>
      <c r="L22" s="9">
        <v>920206.90192000009</v>
      </c>
      <c r="M22" s="19">
        <f t="shared" si="0"/>
        <v>11.423000033903735</v>
      </c>
    </row>
    <row r="23" spans="1:13" x14ac:dyDescent="0.3">
      <c r="A23" s="8" t="s">
        <v>15</v>
      </c>
      <c r="B23" s="9">
        <v>16572</v>
      </c>
      <c r="C23" s="9">
        <v>19130</v>
      </c>
      <c r="D23" s="9">
        <v>20671</v>
      </c>
      <c r="E23" s="9">
        <v>25421</v>
      </c>
      <c r="F23" s="9">
        <v>25427</v>
      </c>
      <c r="G23" s="9">
        <v>26263</v>
      </c>
      <c r="H23" s="9">
        <v>31036</v>
      </c>
      <c r="I23" s="9">
        <v>40912</v>
      </c>
      <c r="J23" s="9">
        <v>32100</v>
      </c>
      <c r="K23" s="9">
        <v>38790</v>
      </c>
      <c r="L23" s="9">
        <v>41398.223190000004</v>
      </c>
      <c r="M23" s="19">
        <f t="shared" si="0"/>
        <v>6.7239576952823006</v>
      </c>
    </row>
    <row r="24" spans="1:13" x14ac:dyDescent="0.3">
      <c r="A24" s="8" t="s">
        <v>16</v>
      </c>
      <c r="B24" s="9">
        <v>121854</v>
      </c>
      <c r="C24" s="9">
        <v>65745</v>
      </c>
      <c r="D24" s="9">
        <v>91385</v>
      </c>
      <c r="E24" s="9">
        <v>122514</v>
      </c>
      <c r="F24" s="9">
        <v>93529</v>
      </c>
      <c r="G24" s="9">
        <v>130702</v>
      </c>
      <c r="H24" s="9">
        <v>153593</v>
      </c>
      <c r="I24" s="9">
        <v>101152</v>
      </c>
      <c r="J24" s="9">
        <v>113187</v>
      </c>
      <c r="K24" s="9">
        <v>137756</v>
      </c>
      <c r="L24" s="9">
        <v>205694.35722000001</v>
      </c>
      <c r="M24" s="19">
        <f t="shared" si="0"/>
        <v>49.31789339121346</v>
      </c>
    </row>
    <row r="25" spans="1:13" x14ac:dyDescent="0.3">
      <c r="A25" s="8" t="s">
        <v>17</v>
      </c>
      <c r="B25" s="9">
        <v>486862</v>
      </c>
      <c r="C25" s="9">
        <v>459255</v>
      </c>
      <c r="D25" s="9">
        <v>477512</v>
      </c>
      <c r="E25" s="9">
        <v>547477</v>
      </c>
      <c r="F25" s="9">
        <v>568319</v>
      </c>
      <c r="G25" s="9">
        <v>595150</v>
      </c>
      <c r="H25" s="9">
        <v>606304</v>
      </c>
      <c r="I25" s="9">
        <v>646484</v>
      </c>
      <c r="J25" s="9">
        <v>720419</v>
      </c>
      <c r="K25" s="9">
        <v>942221</v>
      </c>
      <c r="L25" s="9">
        <v>996395.34435999999</v>
      </c>
      <c r="M25" s="19">
        <f t="shared" si="0"/>
        <v>5.7496430625086887</v>
      </c>
    </row>
    <row r="26" spans="1:13" x14ac:dyDescent="0.3">
      <c r="A26" s="8" t="s">
        <v>18</v>
      </c>
      <c r="B26" s="9">
        <v>771358</v>
      </c>
      <c r="C26" s="9">
        <v>780367</v>
      </c>
      <c r="D26" s="9">
        <v>828175</v>
      </c>
      <c r="E26" s="9">
        <v>930609</v>
      </c>
      <c r="F26" s="9">
        <v>954522</v>
      </c>
      <c r="G26" s="9">
        <v>978161</v>
      </c>
      <c r="H26" s="9">
        <v>1121827</v>
      </c>
      <c r="I26" s="9">
        <v>1168620</v>
      </c>
      <c r="J26" s="9">
        <v>1256137</v>
      </c>
      <c r="K26" s="9">
        <v>1326689</v>
      </c>
      <c r="L26" s="9">
        <v>1518205.1641800001</v>
      </c>
      <c r="M26" s="19">
        <f t="shared" si="0"/>
        <v>14.435648760184195</v>
      </c>
    </row>
    <row r="27" spans="1:13" x14ac:dyDescent="0.3">
      <c r="A27" s="8" t="s">
        <v>19</v>
      </c>
      <c r="B27" s="9">
        <v>32620</v>
      </c>
      <c r="C27" s="9">
        <v>21550</v>
      </c>
      <c r="D27" s="9">
        <v>21489</v>
      </c>
      <c r="E27" s="9">
        <v>27109</v>
      </c>
      <c r="F27" s="9">
        <v>18637</v>
      </c>
      <c r="G27" s="9">
        <v>21319</v>
      </c>
      <c r="H27" s="9">
        <v>21313</v>
      </c>
      <c r="I27" s="9">
        <v>21052</v>
      </c>
      <c r="J27" s="9">
        <v>32684</v>
      </c>
      <c r="K27" s="9">
        <v>21534</v>
      </c>
      <c r="L27" s="9">
        <v>29201.099860000002</v>
      </c>
      <c r="M27" s="19">
        <f t="shared" si="0"/>
        <v>35.604624593665847</v>
      </c>
    </row>
    <row r="28" spans="1:13" x14ac:dyDescent="0.3">
      <c r="A28" s="8" t="s">
        <v>20</v>
      </c>
      <c r="B28" s="9">
        <v>1049974</v>
      </c>
      <c r="C28" s="9">
        <v>979430</v>
      </c>
      <c r="D28" s="9">
        <v>981762</v>
      </c>
      <c r="E28" s="9">
        <v>966965</v>
      </c>
      <c r="F28" s="9">
        <v>1009693</v>
      </c>
      <c r="G28" s="9">
        <v>928668</v>
      </c>
      <c r="H28" s="9">
        <v>932728</v>
      </c>
      <c r="I28" s="9">
        <v>940259</v>
      </c>
      <c r="J28" s="9">
        <v>976252</v>
      </c>
      <c r="K28" s="9">
        <v>1100608</v>
      </c>
      <c r="L28" s="9">
        <v>1172656.65237</v>
      </c>
      <c r="M28" s="19">
        <f t="shared" si="0"/>
        <v>6.546259192191954</v>
      </c>
    </row>
    <row r="29" spans="1:13" x14ac:dyDescent="0.3">
      <c r="A29" s="8" t="s">
        <v>21</v>
      </c>
      <c r="B29" s="9">
        <v>58135</v>
      </c>
      <c r="C29" s="9">
        <v>42560</v>
      </c>
      <c r="D29" s="9">
        <v>57549</v>
      </c>
      <c r="E29" s="9">
        <v>64400</v>
      </c>
      <c r="F29" s="9">
        <v>55321</v>
      </c>
      <c r="G29" s="9">
        <v>64956</v>
      </c>
      <c r="H29" s="9">
        <v>64767</v>
      </c>
      <c r="I29" s="9">
        <v>77853</v>
      </c>
      <c r="J29" s="9">
        <v>83134</v>
      </c>
      <c r="K29" s="9">
        <v>61010</v>
      </c>
      <c r="L29" s="9">
        <v>116001.52751</v>
      </c>
      <c r="M29" s="19">
        <f t="shared" si="0"/>
        <v>90.135268824782827</v>
      </c>
    </row>
    <row r="30" spans="1:13" x14ac:dyDescent="0.3">
      <c r="A30" s="8" t="s">
        <v>22</v>
      </c>
      <c r="B30" s="9">
        <v>123000</v>
      </c>
      <c r="C30" s="9">
        <v>129132</v>
      </c>
      <c r="D30" s="9">
        <v>157080</v>
      </c>
      <c r="E30" s="9">
        <v>202714</v>
      </c>
      <c r="F30" s="9">
        <v>184036</v>
      </c>
      <c r="G30" s="9">
        <v>182980</v>
      </c>
      <c r="H30" s="9">
        <v>247369</v>
      </c>
      <c r="I30" s="9">
        <v>255356</v>
      </c>
      <c r="J30" s="9">
        <v>303660</v>
      </c>
      <c r="K30" s="9">
        <v>309069</v>
      </c>
      <c r="L30" s="9">
        <v>371504.86440999998</v>
      </c>
      <c r="M30" s="19">
        <f t="shared" si="0"/>
        <v>20.201270399166521</v>
      </c>
    </row>
    <row r="31" spans="1:13" ht="15" thickBot="1" x14ac:dyDescent="0.35">
      <c r="A31" s="10" t="s">
        <v>23</v>
      </c>
      <c r="B31" s="11">
        <f t="shared" ref="B31:K31" si="1">SUM(B8:B30)</f>
        <v>4668988</v>
      </c>
      <c r="C31" s="11">
        <f t="shared" si="1"/>
        <v>4341682</v>
      </c>
      <c r="D31" s="11">
        <f t="shared" si="1"/>
        <v>4865511</v>
      </c>
      <c r="E31" s="11">
        <f t="shared" si="1"/>
        <v>5214797</v>
      </c>
      <c r="F31" s="11">
        <f t="shared" si="1"/>
        <v>5294313</v>
      </c>
      <c r="G31" s="11">
        <f t="shared" si="1"/>
        <v>5313993</v>
      </c>
      <c r="H31" s="11">
        <f t="shared" si="1"/>
        <v>5809022</v>
      </c>
      <c r="I31" s="11">
        <f t="shared" si="1"/>
        <v>6066411</v>
      </c>
      <c r="J31" s="11">
        <f t="shared" si="1"/>
        <v>6545936</v>
      </c>
      <c r="K31" s="11">
        <f t="shared" si="1"/>
        <v>7086932</v>
      </c>
      <c r="L31" s="11">
        <v>7883661.7198999999</v>
      </c>
      <c r="M31" s="14">
        <f t="shared" si="0"/>
        <v>11.242237401177265</v>
      </c>
    </row>
    <row r="32" spans="1:13" ht="15" thickTop="1" x14ac:dyDescent="0.3">
      <c r="A32" s="12" t="s">
        <v>24</v>
      </c>
      <c r="B32" s="12">
        <v>123647</v>
      </c>
      <c r="C32" s="12">
        <v>148928</v>
      </c>
      <c r="D32" s="12">
        <v>199793</v>
      </c>
      <c r="E32" s="12">
        <v>246378</v>
      </c>
      <c r="F32" s="12">
        <v>308515</v>
      </c>
      <c r="G32" s="12">
        <v>299152</v>
      </c>
      <c r="H32" s="12">
        <v>347571</v>
      </c>
      <c r="I32" s="12">
        <v>397751</v>
      </c>
      <c r="J32" s="12">
        <v>395549</v>
      </c>
      <c r="K32" s="12">
        <v>393858</v>
      </c>
      <c r="L32" s="12">
        <v>401326.89064</v>
      </c>
      <c r="M32" s="20">
        <f t="shared" si="0"/>
        <v>1.8963409756815903</v>
      </c>
    </row>
    <row r="33" spans="1:13" x14ac:dyDescent="0.3">
      <c r="A33" s="12" t="s">
        <v>25</v>
      </c>
      <c r="B33" s="12">
        <v>137537</v>
      </c>
      <c r="C33" s="12">
        <v>81841</v>
      </c>
      <c r="D33" s="12">
        <v>115491</v>
      </c>
      <c r="E33" s="12">
        <v>114300</v>
      </c>
      <c r="F33" s="12">
        <v>109079</v>
      </c>
      <c r="G33" s="12">
        <v>142930</v>
      </c>
      <c r="H33" s="12">
        <v>118922</v>
      </c>
      <c r="I33" s="12">
        <v>149199</v>
      </c>
      <c r="J33" s="12">
        <v>157360</v>
      </c>
      <c r="K33" s="12">
        <v>112011</v>
      </c>
      <c r="L33" s="12">
        <v>146598.86124</v>
      </c>
      <c r="M33" s="20">
        <f t="shared" si="0"/>
        <v>30.87898620671184</v>
      </c>
    </row>
    <row r="34" spans="1:13" x14ac:dyDescent="0.3">
      <c r="A34" s="12" t="s">
        <v>26</v>
      </c>
      <c r="B34" s="12">
        <v>140167</v>
      </c>
      <c r="C34" s="12">
        <v>156798</v>
      </c>
      <c r="D34" s="12">
        <v>187464</v>
      </c>
      <c r="E34" s="12">
        <v>260419</v>
      </c>
      <c r="F34" s="12">
        <v>273689</v>
      </c>
      <c r="G34" s="12">
        <v>329844</v>
      </c>
      <c r="H34" s="12">
        <v>333531</v>
      </c>
      <c r="I34" s="12">
        <v>384186</v>
      </c>
      <c r="J34" s="12">
        <v>501946</v>
      </c>
      <c r="K34" s="12">
        <v>469422</v>
      </c>
      <c r="L34" s="12">
        <v>485560.34586</v>
      </c>
      <c r="M34" s="20">
        <f t="shared" si="0"/>
        <v>3.4379185168142952</v>
      </c>
    </row>
    <row r="35" spans="1:13" x14ac:dyDescent="0.3">
      <c r="A35" s="12" t="s">
        <v>27</v>
      </c>
      <c r="B35" s="12">
        <v>134358</v>
      </c>
      <c r="C35" s="12">
        <v>155472</v>
      </c>
      <c r="D35" s="12">
        <v>173212</v>
      </c>
      <c r="E35" s="12">
        <v>183779</v>
      </c>
      <c r="F35" s="12">
        <v>191949</v>
      </c>
      <c r="G35" s="12">
        <v>175504</v>
      </c>
      <c r="H35" s="12">
        <v>197914</v>
      </c>
      <c r="I35" s="12">
        <v>206429</v>
      </c>
      <c r="J35" s="12">
        <v>203367</v>
      </c>
      <c r="K35" s="12">
        <v>164175</v>
      </c>
      <c r="L35" s="12">
        <v>225370.74407000002</v>
      </c>
      <c r="M35" s="20">
        <f t="shared" si="0"/>
        <v>37.274703255672307</v>
      </c>
    </row>
    <row r="36" spans="1:13" x14ac:dyDescent="0.3">
      <c r="A36" s="12" t="s">
        <v>28</v>
      </c>
      <c r="B36" s="12">
        <v>83694</v>
      </c>
      <c r="C36" s="12">
        <v>89922</v>
      </c>
      <c r="D36" s="12">
        <v>68785</v>
      </c>
      <c r="E36" s="12">
        <v>68087</v>
      </c>
      <c r="F36" s="12">
        <v>77118</v>
      </c>
      <c r="G36" s="12">
        <v>67903</v>
      </c>
      <c r="H36" s="12">
        <v>92367</v>
      </c>
      <c r="I36" s="12">
        <v>64510</v>
      </c>
      <c r="J36" s="12">
        <v>133912</v>
      </c>
      <c r="K36" s="12">
        <v>95683</v>
      </c>
      <c r="L36" s="12">
        <v>141066.64196000001</v>
      </c>
      <c r="M36" s="20">
        <f t="shared" si="0"/>
        <v>47.43124897839742</v>
      </c>
    </row>
    <row r="37" spans="1:13" x14ac:dyDescent="0.3">
      <c r="A37" s="12" t="s">
        <v>29</v>
      </c>
      <c r="B37" s="12">
        <v>96159</v>
      </c>
      <c r="C37" s="12">
        <v>99634</v>
      </c>
      <c r="D37" s="12">
        <v>107079</v>
      </c>
      <c r="E37" s="12">
        <v>111730</v>
      </c>
      <c r="F37" s="12">
        <v>99671</v>
      </c>
      <c r="G37" s="12">
        <v>88150</v>
      </c>
      <c r="H37" s="12">
        <v>92058</v>
      </c>
      <c r="I37" s="12">
        <v>107774</v>
      </c>
      <c r="J37" s="12">
        <v>135600</v>
      </c>
      <c r="K37" s="12">
        <v>126500</v>
      </c>
      <c r="L37" s="12">
        <v>134795.9639</v>
      </c>
      <c r="M37" s="20">
        <f t="shared" si="0"/>
        <v>6.558074229249014</v>
      </c>
    </row>
    <row r="38" spans="1:13" x14ac:dyDescent="0.3">
      <c r="A38" s="12" t="s">
        <v>30</v>
      </c>
      <c r="B38" s="12">
        <v>177852</v>
      </c>
      <c r="C38" s="12">
        <v>185498</v>
      </c>
      <c r="D38" s="12">
        <v>231550</v>
      </c>
      <c r="E38" s="12">
        <v>308145</v>
      </c>
      <c r="F38" s="12">
        <v>346801</v>
      </c>
      <c r="G38" s="12">
        <v>389203</v>
      </c>
      <c r="H38" s="12">
        <v>441569</v>
      </c>
      <c r="I38" s="12">
        <v>430287</v>
      </c>
      <c r="J38" s="12">
        <v>457014</v>
      </c>
      <c r="K38" s="12">
        <v>484001</v>
      </c>
      <c r="L38" s="12">
        <v>457833.42466999998</v>
      </c>
      <c r="M38" s="20">
        <f t="shared" si="0"/>
        <v>-5.4065126580317031</v>
      </c>
    </row>
    <row r="39" spans="1:13" x14ac:dyDescent="0.3">
      <c r="A39" s="12" t="s">
        <v>31</v>
      </c>
      <c r="B39" s="12">
        <v>578291</v>
      </c>
      <c r="C39" s="12">
        <v>482123</v>
      </c>
      <c r="D39" s="12">
        <v>545048</v>
      </c>
      <c r="E39" s="12">
        <v>588631</v>
      </c>
      <c r="F39" s="12">
        <v>587129</v>
      </c>
      <c r="G39" s="12">
        <v>595247</v>
      </c>
      <c r="H39" s="12">
        <v>604545</v>
      </c>
      <c r="I39" s="12">
        <v>595565</v>
      </c>
      <c r="J39" s="12">
        <v>722535</v>
      </c>
      <c r="K39" s="12">
        <v>711813</v>
      </c>
      <c r="L39" s="12">
        <v>700340.05497000006</v>
      </c>
      <c r="M39" s="20">
        <f t="shared" si="0"/>
        <v>-1.6117920057655515</v>
      </c>
    </row>
    <row r="40" spans="1:13" x14ac:dyDescent="0.3">
      <c r="A40" s="12" t="s">
        <v>32</v>
      </c>
      <c r="B40" s="12">
        <v>1383</v>
      </c>
      <c r="C40" s="12">
        <v>2266</v>
      </c>
      <c r="D40" s="12">
        <v>6443</v>
      </c>
      <c r="E40" s="12">
        <v>113</v>
      </c>
      <c r="F40" s="12">
        <v>5938</v>
      </c>
      <c r="G40" s="12">
        <v>11404</v>
      </c>
      <c r="H40" s="12">
        <v>12670</v>
      </c>
      <c r="I40" s="12">
        <v>1662</v>
      </c>
      <c r="J40" s="12">
        <v>1804</v>
      </c>
      <c r="K40" s="12">
        <v>2030</v>
      </c>
      <c r="L40" s="12">
        <v>5121.87896</v>
      </c>
      <c r="M40" s="20">
        <f t="shared" si="0"/>
        <v>152.30930837438424</v>
      </c>
    </row>
    <row r="41" spans="1:13" x14ac:dyDescent="0.3">
      <c r="A41" s="12" t="s">
        <v>33</v>
      </c>
      <c r="B41" s="12">
        <v>6405</v>
      </c>
      <c r="C41" s="12">
        <v>5959</v>
      </c>
      <c r="D41" s="12">
        <v>6431</v>
      </c>
      <c r="E41" s="12">
        <v>5564</v>
      </c>
      <c r="F41" s="12">
        <v>5388</v>
      </c>
      <c r="G41" s="12">
        <v>6635</v>
      </c>
      <c r="H41" s="12">
        <v>7634</v>
      </c>
      <c r="I41" s="12">
        <v>11263</v>
      </c>
      <c r="J41" s="12">
        <v>13654</v>
      </c>
      <c r="K41" s="12">
        <v>10277</v>
      </c>
      <c r="L41" s="12">
        <v>13476.39093</v>
      </c>
      <c r="M41" s="20">
        <f t="shared" si="0"/>
        <v>31.13156495086114</v>
      </c>
    </row>
    <row r="42" spans="1:13" x14ac:dyDescent="0.3">
      <c r="A42" s="12" t="s">
        <v>34</v>
      </c>
      <c r="B42" s="12">
        <v>16195</v>
      </c>
      <c r="C42" s="12">
        <v>20986</v>
      </c>
      <c r="D42" s="12">
        <v>20027</v>
      </c>
      <c r="E42" s="12">
        <v>23245</v>
      </c>
      <c r="F42" s="12">
        <v>25853</v>
      </c>
      <c r="G42" s="12">
        <v>25325</v>
      </c>
      <c r="H42" s="12">
        <v>29702</v>
      </c>
      <c r="I42" s="12">
        <v>47605</v>
      </c>
      <c r="J42" s="12">
        <v>61575</v>
      </c>
      <c r="K42" s="12">
        <v>49446</v>
      </c>
      <c r="L42" s="12">
        <v>57689.845880000001</v>
      </c>
      <c r="M42" s="20">
        <f t="shared" si="0"/>
        <v>16.672422197953324</v>
      </c>
    </row>
    <row r="43" spans="1:13" x14ac:dyDescent="0.3">
      <c r="A43" s="12" t="s">
        <v>35</v>
      </c>
      <c r="B43" s="12">
        <v>510547</v>
      </c>
      <c r="C43" s="12">
        <v>564685</v>
      </c>
      <c r="D43" s="12">
        <v>649866</v>
      </c>
      <c r="E43" s="12">
        <v>741242</v>
      </c>
      <c r="F43" s="12">
        <v>746883</v>
      </c>
      <c r="G43" s="12">
        <v>722539</v>
      </c>
      <c r="H43" s="12">
        <v>741200</v>
      </c>
      <c r="I43" s="12">
        <v>897198</v>
      </c>
      <c r="J43" s="12">
        <v>772361</v>
      </c>
      <c r="K43" s="12">
        <v>815198</v>
      </c>
      <c r="L43" s="12">
        <v>799061.33685000008</v>
      </c>
      <c r="M43" s="20">
        <f t="shared" si="0"/>
        <v>-1.9794777649110915</v>
      </c>
    </row>
    <row r="44" spans="1:13" x14ac:dyDescent="0.3">
      <c r="A44" s="12" t="s">
        <v>36</v>
      </c>
      <c r="B44" s="12">
        <v>1322419</v>
      </c>
      <c r="C44" s="12">
        <v>1369552</v>
      </c>
      <c r="D44" s="12">
        <v>1416612</v>
      </c>
      <c r="E44" s="12">
        <v>1312509</v>
      </c>
      <c r="F44" s="12">
        <v>1282490</v>
      </c>
      <c r="G44" s="12">
        <v>1249702</v>
      </c>
      <c r="H44" s="12">
        <v>1330244</v>
      </c>
      <c r="I44" s="12">
        <v>1449756</v>
      </c>
      <c r="J44" s="12">
        <v>1461108</v>
      </c>
      <c r="K44" s="12">
        <v>1514279</v>
      </c>
      <c r="L44" s="12">
        <v>1477742.92714</v>
      </c>
      <c r="M44" s="20">
        <f t="shared" si="0"/>
        <v>-2.4127702266227002</v>
      </c>
    </row>
    <row r="45" spans="1:13" x14ac:dyDescent="0.3">
      <c r="A45" s="12" t="s">
        <v>37</v>
      </c>
      <c r="B45" s="12">
        <v>35750</v>
      </c>
      <c r="C45" s="12">
        <v>59333</v>
      </c>
      <c r="D45" s="12">
        <v>58006</v>
      </c>
      <c r="E45" s="12">
        <v>63467</v>
      </c>
      <c r="F45" s="12">
        <v>76899</v>
      </c>
      <c r="G45" s="12">
        <v>94950</v>
      </c>
      <c r="H45" s="12">
        <v>85523</v>
      </c>
      <c r="I45" s="12">
        <v>102182</v>
      </c>
      <c r="J45" s="12">
        <v>110638</v>
      </c>
      <c r="K45" s="12">
        <v>110360</v>
      </c>
      <c r="L45" s="12">
        <v>93318.687260000006</v>
      </c>
      <c r="M45" s="20">
        <f t="shared" si="0"/>
        <v>-15.441566455237398</v>
      </c>
    </row>
    <row r="46" spans="1:13" x14ac:dyDescent="0.3">
      <c r="A46" s="12" t="s">
        <v>38</v>
      </c>
      <c r="B46" s="12">
        <v>76430</v>
      </c>
      <c r="C46" s="12">
        <v>79603</v>
      </c>
      <c r="D46" s="12">
        <v>90397</v>
      </c>
      <c r="E46" s="12">
        <v>99375</v>
      </c>
      <c r="F46" s="12">
        <v>84634</v>
      </c>
      <c r="G46" s="12">
        <v>87951</v>
      </c>
      <c r="H46" s="12">
        <v>90862</v>
      </c>
      <c r="I46" s="12">
        <v>101206</v>
      </c>
      <c r="J46" s="12">
        <v>92177</v>
      </c>
      <c r="K46" s="12">
        <v>90840</v>
      </c>
      <c r="L46" s="12">
        <v>83702.697809999998</v>
      </c>
      <c r="M46" s="20">
        <f t="shared" si="0"/>
        <v>-7.8570037318361985</v>
      </c>
    </row>
    <row r="47" spans="1:13" x14ac:dyDescent="0.3">
      <c r="A47" s="12" t="s">
        <v>39</v>
      </c>
      <c r="B47" s="12">
        <v>413010</v>
      </c>
      <c r="C47" s="12">
        <v>322097</v>
      </c>
      <c r="D47" s="12">
        <v>364049</v>
      </c>
      <c r="E47" s="12">
        <v>385538</v>
      </c>
      <c r="F47" s="12">
        <v>377780</v>
      </c>
      <c r="G47" s="12">
        <v>383469</v>
      </c>
      <c r="H47" s="12">
        <v>372462</v>
      </c>
      <c r="I47" s="12">
        <v>400636</v>
      </c>
      <c r="J47" s="12">
        <v>430144</v>
      </c>
      <c r="K47" s="12">
        <v>409634</v>
      </c>
      <c r="L47" s="12">
        <v>195418.35269</v>
      </c>
      <c r="M47" s="20">
        <f t="shared" si="0"/>
        <v>-52.294401175195418</v>
      </c>
    </row>
    <row r="48" spans="1:13" x14ac:dyDescent="0.3">
      <c r="A48" s="12" t="s">
        <v>40</v>
      </c>
      <c r="B48" s="12">
        <v>376616</v>
      </c>
      <c r="C48" s="12">
        <v>255954</v>
      </c>
      <c r="D48" s="12">
        <v>262848</v>
      </c>
      <c r="E48" s="12">
        <v>298120</v>
      </c>
      <c r="F48" s="12">
        <v>287492</v>
      </c>
      <c r="G48" s="12">
        <v>305866</v>
      </c>
      <c r="H48" s="12">
        <v>318060</v>
      </c>
      <c r="I48" s="12">
        <v>322437</v>
      </c>
      <c r="J48" s="12">
        <v>300597</v>
      </c>
      <c r="K48" s="12">
        <v>307177</v>
      </c>
      <c r="L48" s="12">
        <v>298251.89405</v>
      </c>
      <c r="M48" s="20">
        <f t="shared" si="0"/>
        <v>-2.905525462518352</v>
      </c>
    </row>
    <row r="49" spans="1:13" x14ac:dyDescent="0.3">
      <c r="A49" s="12" t="s">
        <v>41</v>
      </c>
      <c r="B49" s="12">
        <v>16103</v>
      </c>
      <c r="C49" s="12">
        <v>10063</v>
      </c>
      <c r="D49" s="12">
        <v>12716</v>
      </c>
      <c r="E49" s="12">
        <v>17737</v>
      </c>
      <c r="F49" s="12">
        <v>19347</v>
      </c>
      <c r="G49" s="12">
        <v>26965</v>
      </c>
      <c r="H49" s="12">
        <v>35273</v>
      </c>
      <c r="I49" s="12">
        <v>21644</v>
      </c>
      <c r="J49" s="12">
        <v>27224</v>
      </c>
      <c r="K49" s="12">
        <v>25566</v>
      </c>
      <c r="L49" s="12">
        <v>29431.49451</v>
      </c>
      <c r="M49" s="20">
        <f t="shared" si="0"/>
        <v>15.119668739732459</v>
      </c>
    </row>
    <row r="50" spans="1:13" x14ac:dyDescent="0.3">
      <c r="A50" s="12" t="s">
        <v>42</v>
      </c>
      <c r="B50" s="12">
        <v>1199705</v>
      </c>
      <c r="C50" s="12">
        <v>979208</v>
      </c>
      <c r="D50" s="12">
        <v>1184412</v>
      </c>
      <c r="E50" s="12">
        <v>1102677</v>
      </c>
      <c r="F50" s="12">
        <v>1157505</v>
      </c>
      <c r="G50" s="12">
        <v>1119727</v>
      </c>
      <c r="H50" s="12">
        <v>1164357</v>
      </c>
      <c r="I50" s="12">
        <v>1297824</v>
      </c>
      <c r="J50" s="12">
        <v>1190490</v>
      </c>
      <c r="K50" s="12">
        <v>1192972</v>
      </c>
      <c r="L50" s="12">
        <v>1203333.0444499999</v>
      </c>
      <c r="M50" s="20">
        <f t="shared" si="0"/>
        <v>0.86850692639893712</v>
      </c>
    </row>
    <row r="51" spans="1:13" x14ac:dyDescent="0.3">
      <c r="A51" s="12" t="s">
        <v>43</v>
      </c>
      <c r="B51" s="12">
        <v>534310</v>
      </c>
      <c r="C51" s="12">
        <v>403305</v>
      </c>
      <c r="D51" s="12">
        <v>448528</v>
      </c>
      <c r="E51" s="12">
        <v>406169</v>
      </c>
      <c r="F51" s="9">
        <v>420581</v>
      </c>
      <c r="G51" s="12">
        <v>410173</v>
      </c>
      <c r="H51" s="12">
        <v>404668</v>
      </c>
      <c r="I51" s="12">
        <v>452128</v>
      </c>
      <c r="J51" s="12">
        <v>472675</v>
      </c>
      <c r="K51" s="12">
        <v>461501</v>
      </c>
      <c r="L51" s="12">
        <v>447727.06943000003</v>
      </c>
      <c r="M51" s="20">
        <f t="shared" si="0"/>
        <v>-2.9845938730360211</v>
      </c>
    </row>
    <row r="52" spans="1:13" x14ac:dyDescent="0.3">
      <c r="A52" s="12" t="s">
        <v>44</v>
      </c>
      <c r="B52" s="12">
        <v>3530</v>
      </c>
      <c r="C52" s="12">
        <v>3509</v>
      </c>
      <c r="D52" s="12">
        <v>5997</v>
      </c>
      <c r="E52" s="12">
        <v>5427</v>
      </c>
      <c r="F52" s="12">
        <v>9795</v>
      </c>
      <c r="G52" s="12">
        <v>10034</v>
      </c>
      <c r="H52" s="12">
        <v>15810</v>
      </c>
      <c r="I52" s="12">
        <v>17045</v>
      </c>
      <c r="J52" s="12">
        <v>8624</v>
      </c>
      <c r="K52" s="12">
        <v>6062</v>
      </c>
      <c r="L52" s="12">
        <v>4482.0938999999998</v>
      </c>
      <c r="M52" s="20">
        <f t="shared" si="0"/>
        <v>-26.062456285054441</v>
      </c>
    </row>
    <row r="53" spans="1:13" x14ac:dyDescent="0.3">
      <c r="A53" s="12" t="s">
        <v>45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>
        <v>269440.50367000001</v>
      </c>
      <c r="M53" s="20"/>
    </row>
    <row r="54" spans="1:13" x14ac:dyDescent="0.3">
      <c r="A54" s="12" t="s">
        <v>46</v>
      </c>
      <c r="B54" s="12">
        <v>84408</v>
      </c>
      <c r="C54" s="12">
        <v>82859</v>
      </c>
      <c r="D54" s="12">
        <v>76660</v>
      </c>
      <c r="E54" s="12">
        <v>77165</v>
      </c>
      <c r="F54" s="12">
        <v>93921</v>
      </c>
      <c r="G54" s="12">
        <v>74455</v>
      </c>
      <c r="H54" s="12">
        <v>100720</v>
      </c>
      <c r="I54" s="12">
        <v>89912</v>
      </c>
      <c r="J54" s="12">
        <v>104319</v>
      </c>
      <c r="K54" s="12">
        <v>76774</v>
      </c>
      <c r="L54" s="12">
        <v>107598.39290000001</v>
      </c>
      <c r="M54" s="20">
        <f t="shared" si="0"/>
        <v>40.149520540808091</v>
      </c>
    </row>
    <row r="55" spans="1:13" x14ac:dyDescent="0.3">
      <c r="A55" s="12" t="s">
        <v>47</v>
      </c>
      <c r="B55" s="12">
        <v>18234</v>
      </c>
      <c r="C55" s="12">
        <v>22145</v>
      </c>
      <c r="D55" s="12">
        <v>22026</v>
      </c>
      <c r="E55" s="12">
        <v>27498</v>
      </c>
      <c r="F55" s="12">
        <v>29214</v>
      </c>
      <c r="G55" s="12">
        <v>34465</v>
      </c>
      <c r="H55" s="12">
        <v>31353</v>
      </c>
      <c r="I55" s="12">
        <v>22625</v>
      </c>
      <c r="J55" s="12">
        <v>25312</v>
      </c>
      <c r="K55" s="12">
        <v>40650</v>
      </c>
      <c r="L55" s="12">
        <v>49897.292240000002</v>
      </c>
      <c r="M55" s="20">
        <f t="shared" si="0"/>
        <v>22.748566396063968</v>
      </c>
    </row>
    <row r="56" spans="1:13" x14ac:dyDescent="0.3">
      <c r="A56" s="12" t="s">
        <v>48</v>
      </c>
      <c r="B56" s="12">
        <v>62493</v>
      </c>
      <c r="C56" s="12">
        <v>74634</v>
      </c>
      <c r="D56" s="12">
        <v>56252</v>
      </c>
      <c r="E56" s="12">
        <v>61959</v>
      </c>
      <c r="F56" s="12">
        <v>66311</v>
      </c>
      <c r="G56" s="12">
        <v>66247</v>
      </c>
      <c r="H56" s="12">
        <v>65358</v>
      </c>
      <c r="I56" s="12">
        <v>62530</v>
      </c>
      <c r="J56" s="12">
        <v>71942</v>
      </c>
      <c r="K56" s="12">
        <v>54575</v>
      </c>
      <c r="L56" s="12">
        <v>97991.73461</v>
      </c>
      <c r="M56" s="20">
        <f t="shared" si="0"/>
        <v>79.554254896930829</v>
      </c>
    </row>
    <row r="57" spans="1:13" x14ac:dyDescent="0.3">
      <c r="A57" s="12" t="s">
        <v>49</v>
      </c>
      <c r="B57" s="12">
        <v>40440</v>
      </c>
      <c r="C57" s="12">
        <v>34578</v>
      </c>
      <c r="D57" s="12">
        <v>46983</v>
      </c>
      <c r="E57" s="12">
        <v>42807</v>
      </c>
      <c r="F57" s="12">
        <v>53262</v>
      </c>
      <c r="G57" s="12">
        <v>42267</v>
      </c>
      <c r="H57" s="12">
        <v>62471</v>
      </c>
      <c r="I57" s="12">
        <v>62108</v>
      </c>
      <c r="J57" s="12">
        <v>64871</v>
      </c>
      <c r="K57" s="12">
        <v>65861</v>
      </c>
      <c r="L57" s="12">
        <v>71009.444459999999</v>
      </c>
      <c r="M57" s="20">
        <f t="shared" si="0"/>
        <v>7.8171367880839933</v>
      </c>
    </row>
    <row r="58" spans="1:13" x14ac:dyDescent="0.3">
      <c r="A58" s="12" t="s">
        <v>50</v>
      </c>
      <c r="B58" s="12">
        <v>343495</v>
      </c>
      <c r="C58" s="12">
        <v>234408</v>
      </c>
      <c r="D58" s="12">
        <v>290665</v>
      </c>
      <c r="E58" s="12">
        <v>331298</v>
      </c>
      <c r="F58" s="12">
        <v>324351</v>
      </c>
      <c r="G58" s="12">
        <v>424297</v>
      </c>
      <c r="H58" s="12">
        <v>420841</v>
      </c>
      <c r="I58" s="12">
        <v>446614</v>
      </c>
      <c r="J58" s="12">
        <v>432148</v>
      </c>
      <c r="K58" s="12">
        <v>513873</v>
      </c>
      <c r="L58" s="12">
        <v>498091.56411000004</v>
      </c>
      <c r="M58" s="20">
        <f t="shared" si="0"/>
        <v>-3.0710770735181581</v>
      </c>
    </row>
    <row r="59" spans="1:13" x14ac:dyDescent="0.3">
      <c r="A59" s="12" t="s">
        <v>51</v>
      </c>
      <c r="B59" s="12">
        <v>248570</v>
      </c>
      <c r="C59" s="12">
        <v>259229</v>
      </c>
      <c r="D59" s="12">
        <v>296111</v>
      </c>
      <c r="E59" s="12">
        <v>294081</v>
      </c>
      <c r="F59" s="12">
        <v>299558</v>
      </c>
      <c r="G59" s="12">
        <v>347182</v>
      </c>
      <c r="H59" s="12">
        <v>322446</v>
      </c>
      <c r="I59" s="12">
        <v>414451</v>
      </c>
      <c r="J59" s="12">
        <v>436428</v>
      </c>
      <c r="K59" s="12">
        <v>403307</v>
      </c>
      <c r="L59" s="12">
        <v>329182.53211000003</v>
      </c>
      <c r="M59" s="20">
        <f t="shared" si="0"/>
        <v>-18.379167207611069</v>
      </c>
    </row>
    <row r="60" spans="1:13" x14ac:dyDescent="0.3">
      <c r="A60" s="12" t="s">
        <v>52</v>
      </c>
      <c r="B60" s="12">
        <v>133457</v>
      </c>
      <c r="C60" s="12">
        <v>126527</v>
      </c>
      <c r="D60" s="12">
        <v>138704</v>
      </c>
      <c r="E60" s="12">
        <v>150081</v>
      </c>
      <c r="F60" s="12">
        <v>171953</v>
      </c>
      <c r="G60" s="12">
        <v>107207</v>
      </c>
      <c r="H60" s="12">
        <v>125341</v>
      </c>
      <c r="I60" s="12">
        <v>122509</v>
      </c>
      <c r="J60" s="12">
        <v>135485</v>
      </c>
      <c r="K60" s="12">
        <v>134742</v>
      </c>
      <c r="L60" s="12">
        <v>147312.40966999999</v>
      </c>
      <c r="M60" s="20">
        <f t="shared" si="0"/>
        <v>9.3292437918392128</v>
      </c>
    </row>
    <row r="61" spans="1:13" ht="15" thickBot="1" x14ac:dyDescent="0.35">
      <c r="A61" s="10" t="s">
        <v>53</v>
      </c>
      <c r="B61" s="11">
        <f t="shared" ref="B61:K61" si="2">SUM(B32:B60)</f>
        <v>6915205</v>
      </c>
      <c r="C61" s="11">
        <f t="shared" si="2"/>
        <v>6311116</v>
      </c>
      <c r="D61" s="11">
        <f t="shared" si="2"/>
        <v>7082155</v>
      </c>
      <c r="E61" s="11">
        <f t="shared" si="2"/>
        <v>7327541</v>
      </c>
      <c r="F61" s="11">
        <f t="shared" si="2"/>
        <v>7533106</v>
      </c>
      <c r="G61" s="11">
        <f t="shared" si="2"/>
        <v>7638793</v>
      </c>
      <c r="H61" s="11">
        <f t="shared" si="2"/>
        <v>7965472</v>
      </c>
      <c r="I61" s="11">
        <f t="shared" si="2"/>
        <v>8679036</v>
      </c>
      <c r="J61" s="11">
        <f t="shared" si="2"/>
        <v>8920859</v>
      </c>
      <c r="K61" s="11">
        <f t="shared" si="2"/>
        <v>8842587</v>
      </c>
      <c r="L61" s="11">
        <f t="shared" ref="L61:M61" si="3">SUM(L32:L60)</f>
        <v>8972174.5149400011</v>
      </c>
      <c r="M61" s="14">
        <f t="shared" si="0"/>
        <v>1.4654932424187748</v>
      </c>
    </row>
    <row r="62" spans="1:13" ht="15.6" thickTop="1" thickBot="1" x14ac:dyDescent="0.35">
      <c r="A62" s="10" t="s">
        <v>54</v>
      </c>
      <c r="B62" s="11">
        <f t="shared" ref="B62:L62" si="4">+B61+B31</f>
        <v>11584193</v>
      </c>
      <c r="C62" s="11">
        <f t="shared" si="4"/>
        <v>10652798</v>
      </c>
      <c r="D62" s="11">
        <f t="shared" si="4"/>
        <v>11947666</v>
      </c>
      <c r="E62" s="11">
        <f t="shared" si="4"/>
        <v>12542338</v>
      </c>
      <c r="F62" s="11">
        <f t="shared" si="4"/>
        <v>12827419</v>
      </c>
      <c r="G62" s="11">
        <f t="shared" si="4"/>
        <v>12952786</v>
      </c>
      <c r="H62" s="11">
        <f t="shared" si="4"/>
        <v>13774494</v>
      </c>
      <c r="I62" s="11">
        <f t="shared" si="4"/>
        <v>14745447</v>
      </c>
      <c r="J62" s="11">
        <f t="shared" si="4"/>
        <v>15466795</v>
      </c>
      <c r="K62" s="11">
        <f t="shared" si="4"/>
        <v>15929519</v>
      </c>
      <c r="L62" s="11">
        <f t="shared" si="4"/>
        <v>16855836.234840002</v>
      </c>
      <c r="M62" s="14">
        <f t="shared" si="0"/>
        <v>5.8150985904847596</v>
      </c>
    </row>
    <row r="63" spans="1:13" ht="15" thickTop="1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6"/>
    </row>
  </sheetData>
  <printOptions horizontalCentered="1"/>
  <pageMargins left="0" right="0" top="0.39370078740157483" bottom="0.39370078740157483" header="0" footer="0"/>
  <pageSetup paperSize="9" scale="57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318F8-9A1A-4031-9EB5-426B21210586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1C9A-79D2-4530-87A5-79354DA69519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669D-7AC3-4F04-A179-3B53E5D3807D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evol-ex-eur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2023-07-07T07:19:42Z</cp:lastPrinted>
  <dcterms:created xsi:type="dcterms:W3CDTF">2023-07-07T07:15:52Z</dcterms:created>
  <dcterms:modified xsi:type="dcterms:W3CDTF">2024-02-19T08:43:38Z</dcterms:modified>
</cp:coreProperties>
</file>