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P/Export/"/>
    </mc:Choice>
  </mc:AlternateContent>
  <xr:revisionPtr revIDLastSave="84" documentId="8_{5EAA1B64-8DB6-4F03-B3B1-6C730A39FD65}" xr6:coauthVersionLast="47" xr6:coauthVersionMax="47" xr10:uidLastSave="{AD0AD1D4-B531-418B-9A16-853F20C9048D}"/>
  <bookViews>
    <workbookView xWindow="28575" yWindow="6585" windowWidth="28830" windowHeight="5190" activeTab="1" xr2:uid="{98357577-0C59-43CE-ADB2-F9711BA289E5}"/>
  </bookViews>
  <sheets>
    <sheet name="2022" sheetId="10" r:id="rId1"/>
    <sheet name="2023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2" l="1"/>
  <c r="M25" i="12"/>
  <c r="L25" i="12"/>
  <c r="K25" i="12"/>
  <c r="J25" i="12"/>
  <c r="I25" i="12"/>
  <c r="H25" i="12"/>
  <c r="G25" i="12"/>
  <c r="F25" i="12"/>
  <c r="E25" i="12"/>
  <c r="D25" i="12"/>
  <c r="C25" i="12"/>
  <c r="B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M25" i="10" l="1"/>
  <c r="L25" i="10"/>
  <c r="K25" i="10"/>
  <c r="J25" i="10"/>
  <c r="I25" i="10"/>
  <c r="H25" i="10"/>
  <c r="G25" i="10"/>
  <c r="F25" i="10"/>
  <c r="E25" i="10"/>
  <c r="D25" i="10"/>
  <c r="C25" i="10"/>
  <c r="B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25" i="10" l="1"/>
</calcChain>
</file>

<file path=xl/sharedStrings.xml><?xml version="1.0" encoding="utf-8"?>
<sst xmlns="http://schemas.openxmlformats.org/spreadsheetml/2006/main" count="68" uniqueCount="34">
  <si>
    <t>AÑO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</si>
  <si>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</si>
  <si>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</si>
  <si>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</si>
  <si>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</si>
  <si>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</si>
  <si>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</si>
  <si>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</si>
  <si>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</si>
  <si>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</si>
  <si>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</si>
  <si>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</si>
  <si>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</si>
  <si>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</si>
  <si>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AÑO 2023</t>
  </si>
  <si>
    <t>MILES DE EUROS</t>
  </si>
  <si>
    <t>EXPORTACIONES ESPAÑOLAS DE FLORES Y PLANTAS VIVAS</t>
  </si>
  <si>
    <t>TOTAL Flores y plantas</t>
  </si>
  <si>
    <t>BULBOS</t>
  </si>
  <si>
    <t>Esquejes</t>
  </si>
  <si>
    <t>Árboles y arbustos</t>
  </si>
  <si>
    <t>Rosales</t>
  </si>
  <si>
    <t>Plantas de exterior</t>
  </si>
  <si>
    <t>Plantas de interior</t>
  </si>
  <si>
    <t>Otras plantas vivas</t>
  </si>
  <si>
    <t>TOTAL PLANTA VIVA</t>
  </si>
  <si>
    <t>Clavel</t>
  </si>
  <si>
    <t>Orquídea</t>
  </si>
  <si>
    <t>Gladiolo</t>
  </si>
  <si>
    <t>Crisantemo</t>
  </si>
  <si>
    <t>Otras flores cortadas</t>
  </si>
  <si>
    <t>TOTAL FLOR CORTADA</t>
  </si>
  <si>
    <t>FOLLAJE</t>
  </si>
  <si>
    <t>Rododendro y azalea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</si>
</sst>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17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7" fillId="0" borderId="0" xfId="3" applyNumberFormat="1" applyFont="1" applyFill="1" applyBorder="1" applyAlignment="1">
      <alignment horizontal="left"/>
    </xf>
    <xf numFmtId="3" fontId="10" fillId="0" borderId="0" xfId="3" applyNumberFormat="1" applyFont="1" applyFill="1" applyBorder="1"/>
    <xf numFmtId="3" fontId="11" fillId="0" borderId="0" xfId="0" applyNumberFormat="1" applyFont="1"/>
    <xf numFmtId="0" fontId="11" fillId="0" borderId="0" xfId="0" applyFont="1"/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9A943-1347-4D2B-A49B-78F5E33273F5}">
  <sheetPr>
    <pageSetUpPr fitToPage="1"/>
  </sheetPr>
  <dimension ref="A3:O26"/>
  <sheetViews>
    <sheetView topLeftCell="A6" workbookViewId="0">
      <selection activeCell="P14" sqref="P14"/>
    </sheetView>
  </sheetViews>
  <sheetFormatPr baseColWidth="10" defaultRowHeight="14.4" x14ac:dyDescent="0.3"/>
  <cols>
    <col min="1" max="1" width="23.44140625" customWidth="1"/>
  </cols>
  <sheetData>
    <row r="3" spans="1:15" ht="18" x14ac:dyDescent="0.35">
      <c r="A3" s="1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5" s="16" customFormat="1" ht="17.399999999999999" customHeight="1" thickTop="1" x14ac:dyDescent="0.3">
      <c r="A8" s="13" t="s">
        <v>18</v>
      </c>
      <c r="B8" s="14">
        <v>550</v>
      </c>
      <c r="C8" s="14">
        <v>1020</v>
      </c>
      <c r="D8" s="14">
        <v>1233</v>
      </c>
      <c r="E8" s="14">
        <v>1738</v>
      </c>
      <c r="F8" s="14">
        <v>1161</v>
      </c>
      <c r="G8" s="14">
        <v>1267</v>
      </c>
      <c r="H8" s="14">
        <v>330</v>
      </c>
      <c r="I8" s="14">
        <v>203</v>
      </c>
      <c r="J8" s="14">
        <v>432</v>
      </c>
      <c r="K8" s="14">
        <v>527</v>
      </c>
      <c r="L8" s="14">
        <v>747</v>
      </c>
      <c r="M8" s="14">
        <v>436</v>
      </c>
      <c r="N8" s="10">
        <f>SUM(B8:M8)</f>
        <v>9644</v>
      </c>
      <c r="O8" s="15"/>
    </row>
    <row r="9" spans="1:15" ht="17.399999999999999" customHeight="1" x14ac:dyDescent="0.3">
      <c r="A9" s="8" t="s">
        <v>19</v>
      </c>
      <c r="B9" s="9">
        <v>1692</v>
      </c>
      <c r="C9" s="9">
        <v>2735</v>
      </c>
      <c r="D9" s="9">
        <v>2725</v>
      </c>
      <c r="E9" s="9">
        <v>1452</v>
      </c>
      <c r="F9" s="9">
        <v>1270</v>
      </c>
      <c r="G9" s="9">
        <v>867</v>
      </c>
      <c r="H9" s="9">
        <v>1243</v>
      </c>
      <c r="I9" s="9">
        <v>706</v>
      </c>
      <c r="J9" s="9">
        <v>580</v>
      </c>
      <c r="K9" s="9">
        <v>604</v>
      </c>
      <c r="L9" s="9">
        <v>911</v>
      </c>
      <c r="M9" s="9">
        <v>1696</v>
      </c>
      <c r="N9" s="10">
        <f t="shared" ref="N9:N24" si="0">SUM(B9:M9)</f>
        <v>16481</v>
      </c>
    </row>
    <row r="10" spans="1:15" ht="17.399999999999999" customHeight="1" x14ac:dyDescent="0.3">
      <c r="A10" s="8" t="s">
        <v>20</v>
      </c>
      <c r="B10" s="9">
        <v>6179</v>
      </c>
      <c r="C10" s="9">
        <v>11885</v>
      </c>
      <c r="D10" s="9">
        <v>11744</v>
      </c>
      <c r="E10" s="9">
        <v>11577</v>
      </c>
      <c r="F10" s="9">
        <v>7807</v>
      </c>
      <c r="G10" s="9">
        <v>6756</v>
      </c>
      <c r="H10" s="9">
        <v>5072</v>
      </c>
      <c r="I10" s="9">
        <v>3457</v>
      </c>
      <c r="J10" s="9">
        <v>6026</v>
      </c>
      <c r="K10" s="9">
        <v>4720</v>
      </c>
      <c r="L10" s="9">
        <v>10428</v>
      </c>
      <c r="M10" s="9">
        <v>6093</v>
      </c>
      <c r="N10" s="10">
        <f t="shared" si="0"/>
        <v>91744</v>
      </c>
    </row>
    <row r="11" spans="1:15" ht="17.399999999999999" customHeight="1" x14ac:dyDescent="0.3">
      <c r="A11" t="s">
        <v>21</v>
      </c>
      <c r="B11" s="9">
        <v>12</v>
      </c>
      <c r="C11" s="9">
        <v>79</v>
      </c>
      <c r="D11" s="9">
        <v>157</v>
      </c>
      <c r="E11" s="9">
        <v>140</v>
      </c>
      <c r="F11" s="9">
        <v>69</v>
      </c>
      <c r="G11" s="9">
        <v>11</v>
      </c>
      <c r="H11" s="9">
        <v>1</v>
      </c>
      <c r="I11" s="9">
        <v>4</v>
      </c>
      <c r="J11" s="9">
        <v>6</v>
      </c>
      <c r="K11" s="9">
        <v>4</v>
      </c>
      <c r="L11" s="9">
        <v>3</v>
      </c>
      <c r="M11" s="9">
        <v>1</v>
      </c>
      <c r="N11" s="10">
        <f t="shared" si="0"/>
        <v>487</v>
      </c>
    </row>
    <row r="12" spans="1:15" ht="17.399999999999999" customHeight="1" x14ac:dyDescent="0.3">
      <c r="A12" s="8" t="s">
        <v>22</v>
      </c>
      <c r="B12" s="9">
        <v>8403</v>
      </c>
      <c r="C12" s="9">
        <v>21655</v>
      </c>
      <c r="D12" s="9">
        <v>39801</v>
      </c>
      <c r="E12" s="9">
        <v>42680</v>
      </c>
      <c r="F12" s="9">
        <v>29305</v>
      </c>
      <c r="G12" s="9">
        <v>14726</v>
      </c>
      <c r="H12" s="9">
        <v>7736</v>
      </c>
      <c r="I12" s="9">
        <v>6732</v>
      </c>
      <c r="J12" s="9">
        <v>13594</v>
      </c>
      <c r="K12" s="9">
        <v>11009</v>
      </c>
      <c r="L12" s="9">
        <v>10760</v>
      </c>
      <c r="M12" s="9">
        <v>7577</v>
      </c>
      <c r="N12" s="10">
        <f t="shared" si="0"/>
        <v>213978</v>
      </c>
    </row>
    <row r="13" spans="1:15" ht="17.399999999999999" customHeight="1" x14ac:dyDescent="0.3">
      <c r="A13" s="8" t="s">
        <v>23</v>
      </c>
      <c r="B13" s="9">
        <v>2929</v>
      </c>
      <c r="C13" s="9">
        <v>6636</v>
      </c>
      <c r="D13" s="9">
        <v>12127</v>
      </c>
      <c r="E13" s="9">
        <v>24509</v>
      </c>
      <c r="F13" s="9">
        <v>14070</v>
      </c>
      <c r="G13" s="9">
        <v>2869</v>
      </c>
      <c r="H13" s="9">
        <v>2232</v>
      </c>
      <c r="I13" s="9">
        <v>1673</v>
      </c>
      <c r="J13" s="9">
        <v>2242</v>
      </c>
      <c r="K13" s="9">
        <v>3178</v>
      </c>
      <c r="L13" s="9">
        <v>4334</v>
      </c>
      <c r="M13" s="9">
        <v>2759</v>
      </c>
      <c r="N13" s="10">
        <f t="shared" si="0"/>
        <v>79558</v>
      </c>
    </row>
    <row r="14" spans="1:15" ht="17.399999999999999" customHeight="1" x14ac:dyDescent="0.3">
      <c r="A14" s="8" t="s">
        <v>33</v>
      </c>
      <c r="B14" s="9">
        <v>39</v>
      </c>
      <c r="C14" s="9">
        <v>45</v>
      </c>
      <c r="D14" s="9">
        <v>176</v>
      </c>
      <c r="E14" s="9">
        <v>93</v>
      </c>
      <c r="F14" s="9">
        <v>23</v>
      </c>
      <c r="G14" s="9">
        <v>1</v>
      </c>
      <c r="H14" s="9">
        <v>0</v>
      </c>
      <c r="I14" s="9">
        <v>1</v>
      </c>
      <c r="J14" s="9">
        <v>3</v>
      </c>
      <c r="K14" s="9">
        <v>6</v>
      </c>
      <c r="L14" s="9">
        <v>39</v>
      </c>
      <c r="M14" s="9">
        <v>6</v>
      </c>
      <c r="N14" s="10">
        <f t="shared" si="0"/>
        <v>432</v>
      </c>
    </row>
    <row r="15" spans="1:15" ht="17.399999999999999" customHeight="1" x14ac:dyDescent="0.3">
      <c r="A15" s="8" t="s">
        <v>24</v>
      </c>
      <c r="B15" s="9">
        <v>2180</v>
      </c>
      <c r="C15" s="9">
        <v>2951</v>
      </c>
      <c r="D15" s="9">
        <v>3738</v>
      </c>
      <c r="E15" s="9">
        <v>2531</v>
      </c>
      <c r="F15" s="9">
        <v>2045</v>
      </c>
      <c r="G15" s="9">
        <v>2023</v>
      </c>
      <c r="H15" s="9">
        <v>2105</v>
      </c>
      <c r="I15" s="9">
        <v>1975</v>
      </c>
      <c r="J15" s="9">
        <v>13923</v>
      </c>
      <c r="K15" s="9">
        <v>19534</v>
      </c>
      <c r="L15" s="9">
        <v>18018</v>
      </c>
      <c r="M15" s="9">
        <v>5385</v>
      </c>
      <c r="N15" s="10">
        <f t="shared" si="0"/>
        <v>76408</v>
      </c>
    </row>
    <row r="16" spans="1:15" s="16" customFormat="1" ht="17.399999999999999" customHeight="1" x14ac:dyDescent="0.3">
      <c r="A16" s="13" t="s">
        <v>25</v>
      </c>
      <c r="B16" s="14">
        <v>21435</v>
      </c>
      <c r="C16" s="14">
        <v>45986</v>
      </c>
      <c r="D16" s="14">
        <v>70469</v>
      </c>
      <c r="E16" s="14">
        <v>82981</v>
      </c>
      <c r="F16" s="14">
        <v>54588</v>
      </c>
      <c r="G16" s="14">
        <v>27253</v>
      </c>
      <c r="H16" s="14">
        <v>18390</v>
      </c>
      <c r="I16" s="14">
        <v>14548</v>
      </c>
      <c r="J16" s="14">
        <v>36373</v>
      </c>
      <c r="K16" s="14">
        <v>39055</v>
      </c>
      <c r="L16" s="14">
        <v>44493</v>
      </c>
      <c r="M16" s="14">
        <v>23517</v>
      </c>
      <c r="N16" s="10">
        <f t="shared" si="0"/>
        <v>479088</v>
      </c>
    </row>
    <row r="17" spans="1:14" ht="17.399999999999999" customHeight="1" x14ac:dyDescent="0.3">
      <c r="A17" s="8" t="s">
        <v>26</v>
      </c>
      <c r="B17" s="9">
        <v>661</v>
      </c>
      <c r="C17" s="9">
        <v>1141</v>
      </c>
      <c r="D17" s="9">
        <v>997</v>
      </c>
      <c r="E17" s="9">
        <v>1768</v>
      </c>
      <c r="F17" s="9">
        <v>1350</v>
      </c>
      <c r="G17" s="9">
        <v>898</v>
      </c>
      <c r="H17" s="9">
        <v>620</v>
      </c>
      <c r="I17" s="9">
        <v>393</v>
      </c>
      <c r="J17" s="9">
        <v>263</v>
      </c>
      <c r="K17" s="9">
        <v>592</v>
      </c>
      <c r="L17" s="9">
        <v>545</v>
      </c>
      <c r="M17" s="9">
        <v>466</v>
      </c>
      <c r="N17" s="10">
        <f t="shared" si="0"/>
        <v>9694</v>
      </c>
    </row>
    <row r="18" spans="1:14" ht="17.399999999999999" customHeight="1" x14ac:dyDescent="0.3">
      <c r="A18" s="8" t="s">
        <v>21</v>
      </c>
      <c r="B18" s="9">
        <v>542</v>
      </c>
      <c r="C18" s="9">
        <v>959</v>
      </c>
      <c r="D18" s="9">
        <v>619</v>
      </c>
      <c r="E18" s="9">
        <v>662</v>
      </c>
      <c r="F18" s="9">
        <v>703</v>
      </c>
      <c r="G18" s="9">
        <v>430</v>
      </c>
      <c r="H18" s="9">
        <v>526</v>
      </c>
      <c r="I18" s="9">
        <v>663</v>
      </c>
      <c r="J18" s="9">
        <v>644</v>
      </c>
      <c r="K18" s="9">
        <v>1189</v>
      </c>
      <c r="L18" s="9">
        <v>523</v>
      </c>
      <c r="M18" s="9">
        <v>818</v>
      </c>
      <c r="N18" s="10">
        <f t="shared" si="0"/>
        <v>8278</v>
      </c>
    </row>
    <row r="19" spans="1:14" ht="17.399999999999999" customHeight="1" x14ac:dyDescent="0.3">
      <c r="A19" s="8" t="s">
        <v>27</v>
      </c>
      <c r="B19" s="9">
        <v>17</v>
      </c>
      <c r="C19" s="9">
        <v>17</v>
      </c>
      <c r="D19" s="9">
        <v>20</v>
      </c>
      <c r="E19" s="9">
        <v>27</v>
      </c>
      <c r="F19" s="9">
        <v>11</v>
      </c>
      <c r="G19" s="9">
        <v>8</v>
      </c>
      <c r="H19" s="9">
        <v>13</v>
      </c>
      <c r="I19" s="9">
        <v>12</v>
      </c>
      <c r="J19" s="9">
        <v>9</v>
      </c>
      <c r="K19" s="9">
        <v>19</v>
      </c>
      <c r="L19" s="9">
        <v>8</v>
      </c>
      <c r="M19" s="9">
        <v>12</v>
      </c>
      <c r="N19" s="10">
        <f t="shared" si="0"/>
        <v>173</v>
      </c>
    </row>
    <row r="20" spans="1:14" ht="17.399999999999999" customHeight="1" x14ac:dyDescent="0.3">
      <c r="A20" s="8" t="s">
        <v>28</v>
      </c>
      <c r="B20" s="9">
        <v>5</v>
      </c>
      <c r="C20" s="9">
        <v>4</v>
      </c>
      <c r="D20" s="9">
        <v>5</v>
      </c>
      <c r="E20" s="9">
        <v>20</v>
      </c>
      <c r="F20" s="9">
        <v>66</v>
      </c>
      <c r="G20" s="9">
        <v>21</v>
      </c>
      <c r="H20" s="9">
        <v>3</v>
      </c>
      <c r="I20" s="9">
        <v>1</v>
      </c>
      <c r="J20" s="9">
        <v>2</v>
      </c>
      <c r="K20" s="9">
        <v>16</v>
      </c>
      <c r="L20" s="9">
        <v>2</v>
      </c>
      <c r="M20" s="9">
        <v>4</v>
      </c>
      <c r="N20" s="10">
        <f t="shared" si="0"/>
        <v>149</v>
      </c>
    </row>
    <row r="21" spans="1:14" ht="17.399999999999999" customHeight="1" x14ac:dyDescent="0.3">
      <c r="A21" s="8" t="s">
        <v>29</v>
      </c>
      <c r="B21" s="9">
        <v>201</v>
      </c>
      <c r="C21" s="9">
        <v>232</v>
      </c>
      <c r="D21" s="9">
        <v>100</v>
      </c>
      <c r="E21" s="9">
        <v>136</v>
      </c>
      <c r="F21" s="9">
        <v>72</v>
      </c>
      <c r="G21" s="9">
        <v>50</v>
      </c>
      <c r="H21" s="9">
        <v>55</v>
      </c>
      <c r="I21" s="9">
        <v>41</v>
      </c>
      <c r="J21" s="9">
        <v>131</v>
      </c>
      <c r="K21" s="9">
        <v>162</v>
      </c>
      <c r="L21" s="9">
        <v>122</v>
      </c>
      <c r="M21" s="9">
        <v>197</v>
      </c>
      <c r="N21" s="10">
        <f t="shared" si="0"/>
        <v>1499</v>
      </c>
    </row>
    <row r="22" spans="1:14" ht="17.399999999999999" customHeight="1" x14ac:dyDescent="0.3">
      <c r="A22" s="8" t="s">
        <v>30</v>
      </c>
      <c r="B22" s="9">
        <v>4197</v>
      </c>
      <c r="C22" s="9">
        <v>5294</v>
      </c>
      <c r="D22" s="9">
        <v>5883</v>
      </c>
      <c r="E22" s="9">
        <v>5252</v>
      </c>
      <c r="F22" s="9">
        <v>4075</v>
      </c>
      <c r="G22" s="9">
        <v>2867</v>
      </c>
      <c r="H22" s="9">
        <v>2184</v>
      </c>
      <c r="I22" s="9">
        <v>1307</v>
      </c>
      <c r="J22" s="9">
        <v>1674</v>
      </c>
      <c r="K22" s="9">
        <v>2062</v>
      </c>
      <c r="L22" s="9">
        <v>2743</v>
      </c>
      <c r="M22" s="9">
        <v>3005</v>
      </c>
      <c r="N22" s="10">
        <f t="shared" si="0"/>
        <v>40543</v>
      </c>
    </row>
    <row r="23" spans="1:14" s="16" customFormat="1" ht="17.399999999999999" customHeight="1" x14ac:dyDescent="0.3">
      <c r="A23" s="13" t="s">
        <v>31</v>
      </c>
      <c r="B23" s="14">
        <v>5624</v>
      </c>
      <c r="C23" s="14">
        <v>7647</v>
      </c>
      <c r="D23" s="14">
        <v>7624</v>
      </c>
      <c r="E23" s="14">
        <v>7864</v>
      </c>
      <c r="F23" s="14">
        <v>6276</v>
      </c>
      <c r="G23" s="14">
        <v>4275</v>
      </c>
      <c r="H23" s="14">
        <v>3401</v>
      </c>
      <c r="I23" s="14">
        <v>2416</v>
      </c>
      <c r="J23" s="14">
        <v>2723</v>
      </c>
      <c r="K23" s="14">
        <v>4040</v>
      </c>
      <c r="L23" s="14">
        <v>3942</v>
      </c>
      <c r="M23" s="14">
        <v>4501</v>
      </c>
      <c r="N23" s="10">
        <f t="shared" si="0"/>
        <v>60333</v>
      </c>
    </row>
    <row r="24" spans="1:14" s="16" customFormat="1" ht="17.399999999999999" customHeight="1" x14ac:dyDescent="0.3">
      <c r="A24" s="13" t="s">
        <v>32</v>
      </c>
      <c r="B24" s="14">
        <v>2443</v>
      </c>
      <c r="C24" s="14">
        <v>3224</v>
      </c>
      <c r="D24" s="14">
        <v>2636</v>
      </c>
      <c r="E24" s="14">
        <v>4094</v>
      </c>
      <c r="F24" s="14">
        <v>3670</v>
      </c>
      <c r="G24" s="14">
        <v>2727</v>
      </c>
      <c r="H24" s="14">
        <v>2198</v>
      </c>
      <c r="I24" s="14">
        <v>2943</v>
      </c>
      <c r="J24" s="14">
        <v>2883</v>
      </c>
      <c r="K24" s="14">
        <v>3023</v>
      </c>
      <c r="L24" s="14">
        <v>3566</v>
      </c>
      <c r="M24" s="14">
        <v>3810</v>
      </c>
      <c r="N24" s="10">
        <f t="shared" si="0"/>
        <v>37217</v>
      </c>
    </row>
    <row r="25" spans="1:14" ht="17.399999999999999" customHeight="1" thickBot="1" x14ac:dyDescent="0.35">
      <c r="A25" s="11" t="s">
        <v>17</v>
      </c>
      <c r="B25" s="12">
        <f>+B8+B16+B23+B24</f>
        <v>30052</v>
      </c>
      <c r="C25" s="12">
        <f t="shared" ref="C25:N25" si="1">+C8+C16+C23+C24</f>
        <v>57877</v>
      </c>
      <c r="D25" s="12">
        <f t="shared" si="1"/>
        <v>81962</v>
      </c>
      <c r="E25" s="12">
        <f t="shared" si="1"/>
        <v>96677</v>
      </c>
      <c r="F25" s="12">
        <f t="shared" si="1"/>
        <v>65695</v>
      </c>
      <c r="G25" s="12">
        <f t="shared" si="1"/>
        <v>35522</v>
      </c>
      <c r="H25" s="12">
        <f t="shared" si="1"/>
        <v>24319</v>
      </c>
      <c r="I25" s="12">
        <f t="shared" si="1"/>
        <v>20110</v>
      </c>
      <c r="J25" s="12">
        <f t="shared" si="1"/>
        <v>42411</v>
      </c>
      <c r="K25" s="12">
        <f t="shared" si="1"/>
        <v>46645</v>
      </c>
      <c r="L25" s="12">
        <f t="shared" si="1"/>
        <v>52748</v>
      </c>
      <c r="M25" s="12">
        <f t="shared" si="1"/>
        <v>32264</v>
      </c>
      <c r="N25" s="12">
        <f t="shared" si="1"/>
        <v>586282</v>
      </c>
    </row>
    <row r="26" spans="1:14" ht="15" thickTop="1" x14ac:dyDescent="0.3"/>
  </sheetData>
  <printOptions horizontalCentered="1"/>
  <pageMargins left="0" right="0" top="0.39370078740157483" bottom="0.39370078740157483" header="0" footer="0"/>
  <pageSetup paperSize="9" scale="84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553E-84AE-44B4-A46C-2181C92DE02F}">
  <sheetPr>
    <pageSetUpPr fitToPage="1"/>
  </sheetPr>
  <dimension ref="A3:O26"/>
  <sheetViews>
    <sheetView tabSelected="1" workbookViewId="0">
      <selection activeCell="C1" sqref="C1"/>
    </sheetView>
  </sheetViews>
  <sheetFormatPr baseColWidth="10" defaultRowHeight="14.4" x14ac:dyDescent="0.3"/>
  <cols>
    <col min="1" max="1" width="23.44140625" customWidth="1"/>
  </cols>
  <sheetData>
    <row r="3" spans="1:15" ht="18" x14ac:dyDescent="0.35">
      <c r="A3" s="1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5" s="16" customFormat="1" ht="17.399999999999999" customHeight="1" thickTop="1" x14ac:dyDescent="0.3">
      <c r="A8" s="13" t="s">
        <v>18</v>
      </c>
      <c r="B8" s="14">
        <v>417</v>
      </c>
      <c r="C8" s="14">
        <v>972</v>
      </c>
      <c r="D8" s="14">
        <v>1039</v>
      </c>
      <c r="E8" s="14">
        <v>1265</v>
      </c>
      <c r="F8" s="14">
        <v>869</v>
      </c>
      <c r="G8" s="14">
        <v>1682</v>
      </c>
      <c r="H8" s="14">
        <v>186</v>
      </c>
      <c r="I8" s="14">
        <v>264</v>
      </c>
      <c r="J8" s="14"/>
      <c r="K8" s="14"/>
      <c r="L8" s="14"/>
      <c r="M8" s="14"/>
      <c r="N8" s="10">
        <f>SUM(B8:M8)</f>
        <v>6694</v>
      </c>
      <c r="O8" s="15"/>
    </row>
    <row r="9" spans="1:15" ht="17.399999999999999" customHeight="1" x14ac:dyDescent="0.3">
      <c r="A9" s="8" t="s">
        <v>19</v>
      </c>
      <c r="B9" s="9">
        <v>3822</v>
      </c>
      <c r="C9" s="9">
        <v>3940</v>
      </c>
      <c r="D9" s="9">
        <v>3005</v>
      </c>
      <c r="E9" s="9">
        <v>1136</v>
      </c>
      <c r="F9" s="9">
        <v>1337</v>
      </c>
      <c r="G9" s="9">
        <v>599</v>
      </c>
      <c r="H9" s="9">
        <v>579</v>
      </c>
      <c r="I9" s="9">
        <v>793</v>
      </c>
      <c r="J9" s="9"/>
      <c r="K9" s="9"/>
      <c r="L9" s="9"/>
      <c r="M9" s="9"/>
      <c r="N9" s="10">
        <f t="shared" ref="N9:N24" si="0">SUM(B9:M9)</f>
        <v>15211</v>
      </c>
    </row>
    <row r="10" spans="1:15" ht="17.399999999999999" customHeight="1" x14ac:dyDescent="0.3">
      <c r="A10" s="8" t="s">
        <v>20</v>
      </c>
      <c r="B10" s="9">
        <v>7431</v>
      </c>
      <c r="C10" s="9">
        <v>12364</v>
      </c>
      <c r="D10" s="9">
        <v>12939</v>
      </c>
      <c r="E10" s="9">
        <v>12065</v>
      </c>
      <c r="F10" s="9">
        <v>13414</v>
      </c>
      <c r="G10" s="9">
        <v>6511</v>
      </c>
      <c r="H10" s="9">
        <v>6965</v>
      </c>
      <c r="I10" s="9">
        <v>2887</v>
      </c>
      <c r="J10" s="9"/>
      <c r="K10" s="9"/>
      <c r="L10" s="9"/>
      <c r="M10" s="9"/>
      <c r="N10" s="10">
        <f t="shared" si="0"/>
        <v>74576</v>
      </c>
    </row>
    <row r="11" spans="1:15" ht="17.399999999999999" customHeight="1" x14ac:dyDescent="0.3">
      <c r="A11" t="s">
        <v>21</v>
      </c>
      <c r="B11" s="9">
        <v>84</v>
      </c>
      <c r="C11" s="9">
        <v>81</v>
      </c>
      <c r="D11" s="9">
        <v>237</v>
      </c>
      <c r="E11" s="9">
        <v>183</v>
      </c>
      <c r="F11" s="9">
        <v>114</v>
      </c>
      <c r="G11" s="9">
        <v>62</v>
      </c>
      <c r="H11" s="9">
        <v>9</v>
      </c>
      <c r="I11" s="9">
        <v>6</v>
      </c>
      <c r="J11" s="9"/>
      <c r="K11" s="9"/>
      <c r="L11" s="9"/>
      <c r="M11" s="9"/>
      <c r="N11" s="10">
        <f t="shared" si="0"/>
        <v>776</v>
      </c>
    </row>
    <row r="12" spans="1:15" ht="17.399999999999999" customHeight="1" x14ac:dyDescent="0.3">
      <c r="A12" s="8" t="s">
        <v>22</v>
      </c>
      <c r="B12" s="9">
        <v>9497</v>
      </c>
      <c r="C12" s="9">
        <v>20880</v>
      </c>
      <c r="D12" s="9">
        <v>42769</v>
      </c>
      <c r="E12" s="9">
        <v>43614</v>
      </c>
      <c r="F12" s="9">
        <v>29082</v>
      </c>
      <c r="G12" s="9">
        <v>14767</v>
      </c>
      <c r="H12" s="9">
        <v>7155</v>
      </c>
      <c r="I12" s="9">
        <v>5418</v>
      </c>
      <c r="J12" s="9"/>
      <c r="K12" s="9"/>
      <c r="L12" s="9"/>
      <c r="M12" s="9"/>
      <c r="N12" s="10">
        <f t="shared" si="0"/>
        <v>173182</v>
      </c>
    </row>
    <row r="13" spans="1:15" ht="17.399999999999999" customHeight="1" x14ac:dyDescent="0.3">
      <c r="A13" s="8" t="s">
        <v>23</v>
      </c>
      <c r="B13" s="9">
        <v>3080</v>
      </c>
      <c r="C13" s="9">
        <v>4833</v>
      </c>
      <c r="D13" s="9">
        <v>13146</v>
      </c>
      <c r="E13" s="9">
        <v>21481</v>
      </c>
      <c r="F13" s="9">
        <v>14282</v>
      </c>
      <c r="G13" s="9">
        <v>3756</v>
      </c>
      <c r="H13" s="9">
        <v>1568</v>
      </c>
      <c r="I13" s="9">
        <v>1602</v>
      </c>
      <c r="J13" s="9"/>
      <c r="K13" s="9"/>
      <c r="L13" s="9"/>
      <c r="M13" s="9"/>
      <c r="N13" s="10">
        <f t="shared" si="0"/>
        <v>63748</v>
      </c>
    </row>
    <row r="14" spans="1:15" ht="17.399999999999999" customHeight="1" x14ac:dyDescent="0.3">
      <c r="A14" s="8" t="s">
        <v>33</v>
      </c>
      <c r="B14" s="9">
        <v>6</v>
      </c>
      <c r="C14" s="9">
        <v>12</v>
      </c>
      <c r="D14" s="9">
        <v>142</v>
      </c>
      <c r="E14" s="9">
        <v>98</v>
      </c>
      <c r="F14" s="9">
        <v>23</v>
      </c>
      <c r="G14" s="9">
        <v>1</v>
      </c>
      <c r="H14" s="9">
        <v>0</v>
      </c>
      <c r="I14" s="9">
        <v>1</v>
      </c>
      <c r="J14" s="9"/>
      <c r="K14" s="9"/>
      <c r="L14" s="9"/>
      <c r="M14" s="9"/>
      <c r="N14" s="10">
        <f t="shared" si="0"/>
        <v>283</v>
      </c>
    </row>
    <row r="15" spans="1:15" ht="17.399999999999999" customHeight="1" x14ac:dyDescent="0.3">
      <c r="A15" s="8" t="s">
        <v>24</v>
      </c>
      <c r="B15" s="9">
        <v>1903</v>
      </c>
      <c r="C15" s="9">
        <v>3144</v>
      </c>
      <c r="D15" s="9">
        <v>4506</v>
      </c>
      <c r="E15" s="9">
        <v>3798</v>
      </c>
      <c r="F15" s="9">
        <v>2570</v>
      </c>
      <c r="G15" s="9">
        <v>1243</v>
      </c>
      <c r="H15" s="9">
        <v>7477</v>
      </c>
      <c r="I15" s="9">
        <v>4774</v>
      </c>
      <c r="J15" s="9"/>
      <c r="K15" s="9"/>
      <c r="L15" s="9"/>
      <c r="M15" s="9"/>
      <c r="N15" s="10">
        <f t="shared" si="0"/>
        <v>29415</v>
      </c>
    </row>
    <row r="16" spans="1:15" s="16" customFormat="1" ht="17.399999999999999" customHeight="1" x14ac:dyDescent="0.3">
      <c r="A16" s="13" t="s">
        <v>25</v>
      </c>
      <c r="B16" s="14">
        <v>25823</v>
      </c>
      <c r="C16" s="14">
        <v>45253</v>
      </c>
      <c r="D16" s="14">
        <v>76744</v>
      </c>
      <c r="E16" s="14">
        <v>82375</v>
      </c>
      <c r="F16" s="14">
        <v>60822</v>
      </c>
      <c r="G16" s="14">
        <v>26938</v>
      </c>
      <c r="H16" s="14">
        <v>23752</v>
      </c>
      <c r="I16" s="14">
        <v>15481</v>
      </c>
      <c r="J16" s="14"/>
      <c r="K16" s="14"/>
      <c r="L16" s="14"/>
      <c r="M16" s="14"/>
      <c r="N16" s="10">
        <f t="shared" si="0"/>
        <v>357188</v>
      </c>
    </row>
    <row r="17" spans="1:14" ht="17.399999999999999" customHeight="1" x14ac:dyDescent="0.3">
      <c r="A17" s="8" t="s">
        <v>26</v>
      </c>
      <c r="B17" s="9">
        <v>641</v>
      </c>
      <c r="C17" s="9">
        <v>634</v>
      </c>
      <c r="D17" s="9">
        <v>900</v>
      </c>
      <c r="E17" s="9">
        <v>1001</v>
      </c>
      <c r="F17" s="9">
        <v>1998</v>
      </c>
      <c r="G17" s="9">
        <v>409</v>
      </c>
      <c r="H17" s="9">
        <v>382</v>
      </c>
      <c r="I17" s="9">
        <v>222</v>
      </c>
      <c r="J17" s="9"/>
      <c r="K17" s="9"/>
      <c r="L17" s="9"/>
      <c r="M17" s="9"/>
      <c r="N17" s="10">
        <f t="shared" si="0"/>
        <v>6187</v>
      </c>
    </row>
    <row r="18" spans="1:14" ht="17.399999999999999" customHeight="1" x14ac:dyDescent="0.3">
      <c r="A18" s="8" t="s">
        <v>21</v>
      </c>
      <c r="B18" s="9">
        <v>709</v>
      </c>
      <c r="C18" s="9">
        <v>1303</v>
      </c>
      <c r="D18" s="9">
        <v>950</v>
      </c>
      <c r="E18" s="9">
        <v>740</v>
      </c>
      <c r="F18" s="9">
        <v>711</v>
      </c>
      <c r="G18" s="9">
        <v>737</v>
      </c>
      <c r="H18" s="9">
        <v>773</v>
      </c>
      <c r="I18" s="9">
        <v>848</v>
      </c>
      <c r="J18" s="9"/>
      <c r="K18" s="9"/>
      <c r="L18" s="9"/>
      <c r="M18" s="9"/>
      <c r="N18" s="10">
        <f t="shared" si="0"/>
        <v>6771</v>
      </c>
    </row>
    <row r="19" spans="1:14" ht="17.399999999999999" customHeight="1" x14ac:dyDescent="0.3">
      <c r="A19" s="8" t="s">
        <v>27</v>
      </c>
      <c r="B19" s="9">
        <v>7</v>
      </c>
      <c r="C19" s="9">
        <v>3</v>
      </c>
      <c r="D19" s="9">
        <v>4</v>
      </c>
      <c r="E19" s="9">
        <v>4</v>
      </c>
      <c r="F19" s="9">
        <v>6</v>
      </c>
      <c r="G19" s="9">
        <v>5</v>
      </c>
      <c r="H19" s="9">
        <v>5</v>
      </c>
      <c r="I19" s="9">
        <v>9</v>
      </c>
      <c r="J19" s="9"/>
      <c r="K19" s="9"/>
      <c r="L19" s="9"/>
      <c r="M19" s="9"/>
      <c r="N19" s="10">
        <f t="shared" si="0"/>
        <v>43</v>
      </c>
    </row>
    <row r="20" spans="1:14" ht="17.399999999999999" customHeight="1" x14ac:dyDescent="0.3">
      <c r="A20" s="8" t="s">
        <v>28</v>
      </c>
      <c r="B20" s="9">
        <v>5</v>
      </c>
      <c r="C20" s="9">
        <v>1</v>
      </c>
      <c r="D20" s="9">
        <v>3</v>
      </c>
      <c r="E20" s="9">
        <v>14</v>
      </c>
      <c r="F20" s="9">
        <v>34</v>
      </c>
      <c r="G20" s="9">
        <v>9</v>
      </c>
      <c r="H20" s="9">
        <v>1</v>
      </c>
      <c r="I20" s="9">
        <v>1</v>
      </c>
      <c r="J20" s="9"/>
      <c r="K20" s="9"/>
      <c r="L20" s="9"/>
      <c r="M20" s="9"/>
      <c r="N20" s="10">
        <f t="shared" si="0"/>
        <v>68</v>
      </c>
    </row>
    <row r="21" spans="1:14" ht="17.399999999999999" customHeight="1" x14ac:dyDescent="0.3">
      <c r="A21" s="8" t="s">
        <v>29</v>
      </c>
      <c r="B21" s="9">
        <v>271</v>
      </c>
      <c r="C21" s="9">
        <v>281</v>
      </c>
      <c r="D21" s="9">
        <v>170</v>
      </c>
      <c r="E21" s="9">
        <v>159</v>
      </c>
      <c r="F21" s="9">
        <v>83</v>
      </c>
      <c r="G21" s="9">
        <v>67</v>
      </c>
      <c r="H21" s="9">
        <v>62</v>
      </c>
      <c r="I21" s="9">
        <v>96</v>
      </c>
      <c r="J21" s="9"/>
      <c r="K21" s="9"/>
      <c r="L21" s="9"/>
      <c r="M21" s="9"/>
      <c r="N21" s="10">
        <f t="shared" si="0"/>
        <v>1189</v>
      </c>
    </row>
    <row r="22" spans="1:14" ht="17.399999999999999" customHeight="1" x14ac:dyDescent="0.3">
      <c r="A22" s="8" t="s">
        <v>30</v>
      </c>
      <c r="B22" s="9">
        <v>4151</v>
      </c>
      <c r="C22" s="9">
        <v>4251</v>
      </c>
      <c r="D22" s="9">
        <v>5234</v>
      </c>
      <c r="E22" s="9">
        <v>5715</v>
      </c>
      <c r="F22" s="9">
        <v>5470</v>
      </c>
      <c r="G22" s="9">
        <v>2170</v>
      </c>
      <c r="H22" s="9">
        <v>1532</v>
      </c>
      <c r="I22" s="9">
        <v>1630</v>
      </c>
      <c r="J22" s="9"/>
      <c r="K22" s="9"/>
      <c r="L22" s="9"/>
      <c r="M22" s="9"/>
      <c r="N22" s="10">
        <f t="shared" si="0"/>
        <v>30153</v>
      </c>
    </row>
    <row r="23" spans="1:14" s="16" customFormat="1" ht="17.399999999999999" customHeight="1" x14ac:dyDescent="0.3">
      <c r="A23" s="13" t="s">
        <v>31</v>
      </c>
      <c r="B23" s="14">
        <v>5784</v>
      </c>
      <c r="C23" s="14">
        <v>6473</v>
      </c>
      <c r="D23" s="14">
        <v>7261</v>
      </c>
      <c r="E23" s="14">
        <v>7633</v>
      </c>
      <c r="F23" s="14">
        <v>8301</v>
      </c>
      <c r="G23" s="14">
        <v>3398</v>
      </c>
      <c r="H23" s="14">
        <v>2755</v>
      </c>
      <c r="I23" s="14">
        <v>2807</v>
      </c>
      <c r="J23" s="14"/>
      <c r="K23" s="14"/>
      <c r="L23" s="14"/>
      <c r="M23" s="14"/>
      <c r="N23" s="10">
        <f t="shared" si="0"/>
        <v>44412</v>
      </c>
    </row>
    <row r="24" spans="1:14" s="16" customFormat="1" ht="17.399999999999999" customHeight="1" x14ac:dyDescent="0.3">
      <c r="A24" s="13" t="s">
        <v>32</v>
      </c>
      <c r="B24" s="14">
        <v>3319</v>
      </c>
      <c r="C24" s="14">
        <v>3152</v>
      </c>
      <c r="D24" s="14">
        <v>4071</v>
      </c>
      <c r="E24" s="14">
        <v>3793</v>
      </c>
      <c r="F24" s="14">
        <v>4036</v>
      </c>
      <c r="G24" s="14">
        <v>3326</v>
      </c>
      <c r="H24" s="14">
        <v>3220</v>
      </c>
      <c r="I24" s="14">
        <v>2812</v>
      </c>
      <c r="J24" s="14"/>
      <c r="K24" s="14"/>
      <c r="L24" s="14"/>
      <c r="M24" s="14"/>
      <c r="N24" s="10">
        <f t="shared" si="0"/>
        <v>27729</v>
      </c>
    </row>
    <row r="25" spans="1:14" ht="17.399999999999999" customHeight="1" thickBot="1" x14ac:dyDescent="0.35">
      <c r="A25" s="11" t="s">
        <v>17</v>
      </c>
      <c r="B25" s="12">
        <f>+B8+B16+B23+B24</f>
        <v>35343</v>
      </c>
      <c r="C25" s="12">
        <f t="shared" ref="C25:N25" si="1">+C8+C16+C23+C24</f>
        <v>55850</v>
      </c>
      <c r="D25" s="12">
        <f t="shared" si="1"/>
        <v>89115</v>
      </c>
      <c r="E25" s="12">
        <f t="shared" si="1"/>
        <v>95066</v>
      </c>
      <c r="F25" s="12">
        <f t="shared" si="1"/>
        <v>74028</v>
      </c>
      <c r="G25" s="12">
        <f t="shared" si="1"/>
        <v>35344</v>
      </c>
      <c r="H25" s="12">
        <f t="shared" si="1"/>
        <v>29913</v>
      </c>
      <c r="I25" s="12">
        <f t="shared" si="1"/>
        <v>21364</v>
      </c>
      <c r="J25" s="12">
        <f t="shared" si="1"/>
        <v>0</v>
      </c>
      <c r="K25" s="12">
        <f t="shared" si="1"/>
        <v>0</v>
      </c>
      <c r="L25" s="12">
        <f t="shared" si="1"/>
        <v>0</v>
      </c>
      <c r="M25" s="12">
        <f t="shared" si="1"/>
        <v>0</v>
      </c>
      <c r="N25" s="12">
        <f t="shared" si="1"/>
        <v>436023</v>
      </c>
    </row>
    <row r="26" spans="1:14" ht="15" thickTop="1" x14ac:dyDescent="0.3"/>
  </sheetData>
  <printOptions horizontalCentered="1"/>
  <pageMargins left="0" right="0" top="0.39370078740157483" bottom="0.39370078740157483" header="0" footer="0"/>
  <pageSetup paperSize="9" scale="84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2023-05-18T12:00:19Z</cp:lastPrinted>
  <dcterms:created xsi:type="dcterms:W3CDTF">2023-05-12T08:20:08Z</dcterms:created>
  <dcterms:modified xsi:type="dcterms:W3CDTF">2024-02-29T08:27:56Z</dcterms:modified>
</cp:coreProperties>
</file>