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P/Export/"/>
    </mc:Choice>
  </mc:AlternateContent>
  <xr:revisionPtr revIDLastSave="147" documentId="8_{5EAA1B64-8DB6-4F03-B3B1-6C730A39FD65}" xr6:coauthVersionLast="47" xr6:coauthVersionMax="47" xr10:uidLastSave="{EB940999-6A12-4495-926D-A4AAD720B70C}"/>
  <bookViews>
    <workbookView xWindow="-108" yWindow="-108" windowWidth="23256" windowHeight="12456" activeTab="2" xr2:uid="{98357577-0C59-43CE-ADB2-F9711BA289E5}"/>
  </bookViews>
  <sheets>
    <sheet name="2022" sheetId="10" r:id="rId1"/>
    <sheet name="2023" sheetId="11" r:id="rId2"/>
    <sheet name="2024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2" l="1"/>
  <c r="L25" i="12"/>
  <c r="K25" i="12"/>
  <c r="J25" i="12"/>
  <c r="I25" i="12"/>
  <c r="H25" i="12"/>
  <c r="G25" i="12"/>
  <c r="F25" i="12"/>
  <c r="E25" i="12"/>
  <c r="D25" i="12"/>
  <c r="C25" i="12"/>
  <c r="B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25" i="12" l="1"/>
  <c r="M25" i="11" l="1"/>
  <c r="L25" i="11"/>
  <c r="K25" i="11"/>
  <c r="J25" i="11"/>
  <c r="I25" i="11"/>
  <c r="H25" i="11"/>
  <c r="G25" i="11"/>
  <c r="F25" i="11"/>
  <c r="E25" i="11"/>
  <c r="D25" i="11"/>
  <c r="C25" i="11"/>
  <c r="B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M25" i="10"/>
  <c r="L25" i="10"/>
  <c r="K25" i="10"/>
  <c r="J25" i="10"/>
  <c r="I25" i="10"/>
  <c r="H25" i="10"/>
  <c r="G25" i="10"/>
  <c r="F25" i="10"/>
  <c r="E25" i="10"/>
  <c r="D25" i="10"/>
  <c r="C25" i="10"/>
  <c r="B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25" i="11" l="1"/>
  <c r="N25" i="10"/>
</calcChain>
</file>

<file path=xl/sharedStrings.xml><?xml version="1.0" encoding="utf-8"?>
<sst xmlns="http://schemas.openxmlformats.org/spreadsheetml/2006/main" count="105" uniqueCount="38">
  <si>
    <t>AÑO 2022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</si>
  <si>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</si>
  <si>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</si>
  <si>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</si>
  <si>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</si>
  <si>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</si>
  <si>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</si>
  <si>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</si>
  <si>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</si>
  <si>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</si>
  <si>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</si>
  <si>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</si>
  <si>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</si>
  <si>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</si>
  <si>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AÑO 2023</t>
  </si>
  <si>
    <t>MILES DE EUROS</t>
  </si>
  <si>
    <t>EXPORTACIONES ESPAÑOLAS DE FLORES Y PLANTAS VIVAS</t>
  </si>
  <si>
    <t>TOTAL Flores y plantas</t>
  </si>
  <si>
    <t>BULBOS</t>
  </si>
  <si>
    <t>Esquejes</t>
  </si>
  <si>
    <t>Árboles y arbustos</t>
  </si>
  <si>
    <t>Rosales</t>
  </si>
  <si>
    <t>Plantas de exterior</t>
  </si>
  <si>
    <t>Plantas de interior</t>
  </si>
  <si>
    <t>Otras plantas vivas</t>
  </si>
  <si>
    <t>TOTAL PLANTA VIVA</t>
  </si>
  <si>
    <t>Clavel</t>
  </si>
  <si>
    <t>Orquídea</t>
  </si>
  <si>
    <t>Gladiolo</t>
  </si>
  <si>
    <t>Crisantemo</t>
  </si>
  <si>
    <t>Otras flores cortadas</t>
  </si>
  <si>
    <t>TOTAL FLOR CORTADA</t>
  </si>
  <si>
    <t>FOLLAJE</t>
  </si>
  <si>
    <t>Rododendro y azalea</t>
  </si>
  <si>
    <t>AÑO 2024</t>
  </si>
  <si>
    <t>* Datos consolidados</t>
  </si>
  <si>
    <t>* Datos provisionales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</si>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</sst>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9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7" fillId="0" borderId="0" xfId="3" applyNumberFormat="1" applyFont="1" applyFill="1" applyBorder="1" applyAlignment="1">
      <alignment horizontal="left"/>
    </xf>
    <xf numFmtId="3" fontId="10" fillId="0" borderId="0" xfId="3" applyNumberFormat="1" applyFont="1" applyFill="1" applyBorder="1"/>
    <xf numFmtId="3" fontId="11" fillId="0" borderId="0" xfId="0" applyNumberFormat="1" applyFont="1"/>
    <xf numFmtId="0" fontId="11" fillId="0" borderId="0" xfId="0" applyFont="1"/>
    <xf numFmtId="4" fontId="0" fillId="0" borderId="0" xfId="0" applyNumberFormat="1"/>
    <xf numFmtId="4" fontId="11" fillId="0" borderId="0" xfId="0" applyNumberFormat="1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A943-1347-4D2B-A49B-78F5E33273F5}">
  <sheetPr>
    <pageSetUpPr fitToPage="1"/>
  </sheetPr>
  <dimension ref="A3:O27"/>
  <sheetViews>
    <sheetView topLeftCell="A6" workbookViewId="0">
      <selection activeCell="A19" sqref="A19"/>
    </sheetView>
  </sheetViews>
  <sheetFormatPr baseColWidth="10" defaultRowHeight="14.4" x14ac:dyDescent="0.3"/>
  <cols>
    <col min="1" max="1" width="23.44140625" customWidth="1"/>
  </cols>
  <sheetData>
    <row r="3" spans="1:15" ht="18" x14ac:dyDescent="0.35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5" s="16" customFormat="1" ht="17.399999999999999" customHeight="1" thickTop="1" x14ac:dyDescent="0.3">
      <c r="A8" s="13" t="s">
        <v>18</v>
      </c>
      <c r="B8" s="14">
        <v>644</v>
      </c>
      <c r="C8" s="14">
        <v>925</v>
      </c>
      <c r="D8" s="14">
        <v>1231</v>
      </c>
      <c r="E8" s="14">
        <v>1738</v>
      </c>
      <c r="F8" s="14">
        <v>1105</v>
      </c>
      <c r="G8" s="14">
        <v>1296</v>
      </c>
      <c r="H8" s="14">
        <v>331</v>
      </c>
      <c r="I8" s="14">
        <v>181</v>
      </c>
      <c r="J8" s="14">
        <v>441</v>
      </c>
      <c r="K8" s="14">
        <v>518</v>
      </c>
      <c r="L8" s="14">
        <v>751</v>
      </c>
      <c r="M8" s="14">
        <v>449</v>
      </c>
      <c r="N8" s="10">
        <f>SUM(B8:M8)</f>
        <v>9610</v>
      </c>
      <c r="O8" s="15"/>
    </row>
    <row r="9" spans="1:15" ht="17.399999999999999" customHeight="1" x14ac:dyDescent="0.3">
      <c r="A9" s="8" t="s">
        <v>19</v>
      </c>
      <c r="B9" s="9">
        <v>1692</v>
      </c>
      <c r="C9" s="9">
        <v>2838</v>
      </c>
      <c r="D9" s="9">
        <v>2694</v>
      </c>
      <c r="E9" s="9">
        <v>1452</v>
      </c>
      <c r="F9" s="9">
        <v>1270</v>
      </c>
      <c r="G9" s="9">
        <v>858</v>
      </c>
      <c r="H9" s="9">
        <v>1196</v>
      </c>
      <c r="I9" s="9">
        <v>705</v>
      </c>
      <c r="J9" s="9">
        <v>580</v>
      </c>
      <c r="K9" s="9">
        <v>604</v>
      </c>
      <c r="L9" s="9">
        <v>911</v>
      </c>
      <c r="M9" s="9">
        <v>1696</v>
      </c>
      <c r="N9" s="10">
        <f t="shared" ref="N9:N24" si="0">SUM(B9:M9)</f>
        <v>16496</v>
      </c>
    </row>
    <row r="10" spans="1:15" ht="17.399999999999999" customHeight="1" x14ac:dyDescent="0.3">
      <c r="A10" s="8" t="s">
        <v>20</v>
      </c>
      <c r="B10" s="9">
        <v>6254</v>
      </c>
      <c r="C10" s="9">
        <v>12763</v>
      </c>
      <c r="D10" s="9">
        <v>12210</v>
      </c>
      <c r="E10" s="9">
        <v>12731</v>
      </c>
      <c r="F10" s="9">
        <v>9786</v>
      </c>
      <c r="G10" s="9">
        <v>9498</v>
      </c>
      <c r="H10" s="9">
        <v>7554</v>
      </c>
      <c r="I10" s="9">
        <v>4123</v>
      </c>
      <c r="J10" s="9">
        <v>5785</v>
      </c>
      <c r="K10" s="9">
        <v>5563</v>
      </c>
      <c r="L10" s="9">
        <v>11474</v>
      </c>
      <c r="M10" s="9">
        <v>13157</v>
      </c>
      <c r="N10" s="10">
        <f t="shared" si="0"/>
        <v>110898</v>
      </c>
    </row>
    <row r="11" spans="1:15" ht="17.399999999999999" customHeight="1" x14ac:dyDescent="0.3">
      <c r="A11" t="s">
        <v>21</v>
      </c>
      <c r="B11" s="9">
        <v>13</v>
      </c>
      <c r="C11" s="9">
        <v>79</v>
      </c>
      <c r="D11" s="9">
        <v>157</v>
      </c>
      <c r="E11" s="9">
        <v>140</v>
      </c>
      <c r="F11" s="9">
        <v>69</v>
      </c>
      <c r="G11" s="9">
        <v>11</v>
      </c>
      <c r="H11" s="9">
        <v>1</v>
      </c>
      <c r="I11" s="9">
        <v>4</v>
      </c>
      <c r="J11" s="9">
        <v>6</v>
      </c>
      <c r="K11" s="9">
        <v>4</v>
      </c>
      <c r="L11" s="9">
        <v>3</v>
      </c>
      <c r="M11" s="9">
        <v>1</v>
      </c>
      <c r="N11" s="10">
        <f t="shared" si="0"/>
        <v>488</v>
      </c>
    </row>
    <row r="12" spans="1:15" ht="17.399999999999999" customHeight="1" x14ac:dyDescent="0.3">
      <c r="A12" s="8" t="s">
        <v>22</v>
      </c>
      <c r="B12" s="9">
        <v>8989</v>
      </c>
      <c r="C12" s="9">
        <v>21520</v>
      </c>
      <c r="D12" s="9">
        <v>41541</v>
      </c>
      <c r="E12" s="9">
        <v>42999</v>
      </c>
      <c r="F12" s="9">
        <v>29187</v>
      </c>
      <c r="G12" s="9">
        <v>14472</v>
      </c>
      <c r="H12" s="9">
        <v>7644</v>
      </c>
      <c r="I12" s="9">
        <v>6055</v>
      </c>
      <c r="J12" s="9">
        <v>13135</v>
      </c>
      <c r="K12" s="9">
        <v>11041</v>
      </c>
      <c r="L12" s="9">
        <v>10232</v>
      </c>
      <c r="M12" s="9">
        <v>7488</v>
      </c>
      <c r="N12" s="10">
        <f t="shared" si="0"/>
        <v>214303</v>
      </c>
    </row>
    <row r="13" spans="1:15" ht="17.399999999999999" customHeight="1" x14ac:dyDescent="0.3">
      <c r="A13" s="8" t="s">
        <v>23</v>
      </c>
      <c r="B13" s="9">
        <v>3723</v>
      </c>
      <c r="C13" s="9">
        <v>5844</v>
      </c>
      <c r="D13" s="9">
        <v>12801</v>
      </c>
      <c r="E13" s="9">
        <v>24825</v>
      </c>
      <c r="F13" s="9">
        <v>14708</v>
      </c>
      <c r="G13" s="9">
        <v>2869</v>
      </c>
      <c r="H13" s="9">
        <v>1650</v>
      </c>
      <c r="I13" s="9">
        <v>1649</v>
      </c>
      <c r="J13" s="9">
        <v>2622</v>
      </c>
      <c r="K13" s="9">
        <v>2621</v>
      </c>
      <c r="L13" s="9">
        <v>2058</v>
      </c>
      <c r="M13" s="9">
        <v>1952</v>
      </c>
      <c r="N13" s="10">
        <f t="shared" si="0"/>
        <v>77322</v>
      </c>
    </row>
    <row r="14" spans="1:15" ht="17.399999999999999" customHeight="1" x14ac:dyDescent="0.3">
      <c r="A14" s="8" t="s">
        <v>33</v>
      </c>
      <c r="B14" s="9">
        <v>39</v>
      </c>
      <c r="C14" s="9">
        <v>45</v>
      </c>
      <c r="D14" s="9">
        <v>176</v>
      </c>
      <c r="E14" s="9">
        <v>93</v>
      </c>
      <c r="F14" s="9">
        <v>26</v>
      </c>
      <c r="G14" s="9">
        <v>1</v>
      </c>
      <c r="H14" s="9">
        <v>0</v>
      </c>
      <c r="I14" s="9">
        <v>1</v>
      </c>
      <c r="J14" s="9">
        <v>3</v>
      </c>
      <c r="K14" s="9">
        <v>6</v>
      </c>
      <c r="L14" s="9">
        <v>2</v>
      </c>
      <c r="M14" s="9">
        <v>4</v>
      </c>
      <c r="N14" s="10">
        <f t="shared" si="0"/>
        <v>396</v>
      </c>
    </row>
    <row r="15" spans="1:15" ht="17.399999999999999" customHeight="1" x14ac:dyDescent="0.3">
      <c r="A15" s="8" t="s">
        <v>24</v>
      </c>
      <c r="B15" s="9">
        <v>2683</v>
      </c>
      <c r="C15" s="9">
        <v>2239</v>
      </c>
      <c r="D15" s="9">
        <v>3596</v>
      </c>
      <c r="E15" s="9">
        <v>2845</v>
      </c>
      <c r="F15" s="9">
        <v>2341</v>
      </c>
      <c r="G15" s="9">
        <v>2806</v>
      </c>
      <c r="H15" s="9">
        <v>2217</v>
      </c>
      <c r="I15" s="9">
        <v>2030</v>
      </c>
      <c r="J15" s="9">
        <v>14136</v>
      </c>
      <c r="K15" s="9">
        <v>20779</v>
      </c>
      <c r="L15" s="9">
        <v>18695</v>
      </c>
      <c r="M15" s="9">
        <v>4719</v>
      </c>
      <c r="N15" s="10">
        <f t="shared" si="0"/>
        <v>79086</v>
      </c>
    </row>
    <row r="16" spans="1:15" s="16" customFormat="1" ht="17.399999999999999" customHeight="1" x14ac:dyDescent="0.3">
      <c r="A16" s="13" t="s">
        <v>25</v>
      </c>
      <c r="B16" s="14">
        <v>23393</v>
      </c>
      <c r="C16" s="14">
        <v>45327</v>
      </c>
      <c r="D16" s="14">
        <v>73175</v>
      </c>
      <c r="E16" s="14">
        <v>85086</v>
      </c>
      <c r="F16" s="14">
        <v>57386</v>
      </c>
      <c r="G16" s="14">
        <v>30514</v>
      </c>
      <c r="H16" s="14">
        <v>20261</v>
      </c>
      <c r="I16" s="14">
        <v>14567</v>
      </c>
      <c r="J16" s="14">
        <v>36267</v>
      </c>
      <c r="K16" s="14">
        <v>40618</v>
      </c>
      <c r="L16" s="14">
        <v>43376</v>
      </c>
      <c r="M16" s="14">
        <v>29016</v>
      </c>
      <c r="N16" s="10">
        <f t="shared" si="0"/>
        <v>498986</v>
      </c>
    </row>
    <row r="17" spans="1:14" ht="17.399999999999999" customHeight="1" x14ac:dyDescent="0.3">
      <c r="A17" s="8" t="s">
        <v>26</v>
      </c>
      <c r="B17" s="9">
        <v>733</v>
      </c>
      <c r="C17" s="9">
        <v>1077</v>
      </c>
      <c r="D17" s="9">
        <v>997</v>
      </c>
      <c r="E17" s="9">
        <v>1768</v>
      </c>
      <c r="F17" s="9">
        <v>1361</v>
      </c>
      <c r="G17" s="9">
        <v>898</v>
      </c>
      <c r="H17" s="9">
        <v>621</v>
      </c>
      <c r="I17" s="9">
        <v>415</v>
      </c>
      <c r="J17" s="9">
        <v>271</v>
      </c>
      <c r="K17" s="9">
        <v>566</v>
      </c>
      <c r="L17" s="9">
        <v>545</v>
      </c>
      <c r="M17" s="9">
        <v>519</v>
      </c>
      <c r="N17" s="10">
        <f t="shared" si="0"/>
        <v>9771</v>
      </c>
    </row>
    <row r="18" spans="1:14" ht="17.399999999999999" customHeight="1" x14ac:dyDescent="0.3">
      <c r="A18" s="8" t="s">
        <v>37</v>
      </c>
      <c r="B18" s="9">
        <v>546</v>
      </c>
      <c r="C18" s="9">
        <v>955</v>
      </c>
      <c r="D18" s="9">
        <v>619</v>
      </c>
      <c r="E18" s="9">
        <v>662</v>
      </c>
      <c r="F18" s="9">
        <v>703</v>
      </c>
      <c r="G18" s="9">
        <v>449</v>
      </c>
      <c r="H18" s="9">
        <v>526</v>
      </c>
      <c r="I18" s="9">
        <v>663</v>
      </c>
      <c r="J18" s="9">
        <v>644</v>
      </c>
      <c r="K18" s="9">
        <v>1189</v>
      </c>
      <c r="L18" s="9">
        <v>523</v>
      </c>
      <c r="M18" s="9">
        <v>818</v>
      </c>
      <c r="N18" s="10">
        <f t="shared" si="0"/>
        <v>8297</v>
      </c>
    </row>
    <row r="19" spans="1:14" ht="17.399999999999999" customHeight="1" x14ac:dyDescent="0.3">
      <c r="A19" s="8" t="s">
        <v>27</v>
      </c>
      <c r="B19" s="9">
        <v>17</v>
      </c>
      <c r="C19" s="9">
        <v>17</v>
      </c>
      <c r="D19" s="9">
        <v>20</v>
      </c>
      <c r="E19" s="9">
        <v>27</v>
      </c>
      <c r="F19" s="9">
        <v>11</v>
      </c>
      <c r="G19" s="9">
        <v>8</v>
      </c>
      <c r="H19" s="9">
        <v>13</v>
      </c>
      <c r="I19" s="9">
        <v>12</v>
      </c>
      <c r="J19" s="9">
        <v>9</v>
      </c>
      <c r="K19" s="9">
        <v>19</v>
      </c>
      <c r="L19" s="9">
        <v>8</v>
      </c>
      <c r="M19" s="9">
        <v>12</v>
      </c>
      <c r="N19" s="10">
        <f t="shared" si="0"/>
        <v>173</v>
      </c>
    </row>
    <row r="20" spans="1:14" ht="17.399999999999999" customHeight="1" x14ac:dyDescent="0.3">
      <c r="A20" s="8" t="s">
        <v>28</v>
      </c>
      <c r="B20" s="9">
        <v>5</v>
      </c>
      <c r="C20" s="9">
        <v>4</v>
      </c>
      <c r="D20" s="9">
        <v>5</v>
      </c>
      <c r="E20" s="9">
        <v>20</v>
      </c>
      <c r="F20" s="9">
        <v>66</v>
      </c>
      <c r="G20" s="9">
        <v>21</v>
      </c>
      <c r="H20" s="9">
        <v>3</v>
      </c>
      <c r="I20" s="9">
        <v>1</v>
      </c>
      <c r="J20" s="9">
        <v>2</v>
      </c>
      <c r="K20" s="9">
        <v>16</v>
      </c>
      <c r="L20" s="9">
        <v>2</v>
      </c>
      <c r="M20" s="9">
        <v>4</v>
      </c>
      <c r="N20" s="10">
        <f t="shared" si="0"/>
        <v>149</v>
      </c>
    </row>
    <row r="21" spans="1:14" ht="17.399999999999999" customHeight="1" x14ac:dyDescent="0.3">
      <c r="A21" s="8" t="s">
        <v>29</v>
      </c>
      <c r="B21" s="9">
        <v>201</v>
      </c>
      <c r="C21" s="9">
        <v>232</v>
      </c>
      <c r="D21" s="9">
        <v>100</v>
      </c>
      <c r="E21" s="9">
        <v>136</v>
      </c>
      <c r="F21" s="9">
        <v>72</v>
      </c>
      <c r="G21" s="9">
        <v>51</v>
      </c>
      <c r="H21" s="9">
        <v>55</v>
      </c>
      <c r="I21" s="9">
        <v>41</v>
      </c>
      <c r="J21" s="9">
        <v>131</v>
      </c>
      <c r="K21" s="9">
        <v>162</v>
      </c>
      <c r="L21" s="9">
        <v>122</v>
      </c>
      <c r="M21" s="9">
        <v>197</v>
      </c>
      <c r="N21" s="10">
        <f t="shared" si="0"/>
        <v>1500</v>
      </c>
    </row>
    <row r="22" spans="1:14" ht="17.399999999999999" customHeight="1" x14ac:dyDescent="0.3">
      <c r="A22" s="8" t="s">
        <v>30</v>
      </c>
      <c r="B22" s="9">
        <v>4261</v>
      </c>
      <c r="C22" s="9">
        <v>5284</v>
      </c>
      <c r="D22" s="9">
        <v>6065</v>
      </c>
      <c r="E22" s="9">
        <v>5541</v>
      </c>
      <c r="F22" s="9">
        <v>3986</v>
      </c>
      <c r="G22" s="9">
        <v>2861</v>
      </c>
      <c r="H22" s="9">
        <v>1659</v>
      </c>
      <c r="I22" s="9">
        <v>1299</v>
      </c>
      <c r="J22" s="9">
        <v>1690</v>
      </c>
      <c r="K22" s="9">
        <v>2034</v>
      </c>
      <c r="L22" s="9">
        <v>2734</v>
      </c>
      <c r="M22" s="9">
        <v>3089</v>
      </c>
      <c r="N22" s="10">
        <f t="shared" si="0"/>
        <v>40503</v>
      </c>
    </row>
    <row r="23" spans="1:14" s="16" customFormat="1" ht="17.399999999999999" customHeight="1" x14ac:dyDescent="0.3">
      <c r="A23" s="13" t="s">
        <v>31</v>
      </c>
      <c r="B23" s="14">
        <v>5764</v>
      </c>
      <c r="C23" s="14">
        <v>7569</v>
      </c>
      <c r="D23" s="14">
        <v>7806</v>
      </c>
      <c r="E23" s="14">
        <v>8154</v>
      </c>
      <c r="F23" s="14">
        <v>6198</v>
      </c>
      <c r="G23" s="14">
        <v>4287</v>
      </c>
      <c r="H23" s="14">
        <v>2878</v>
      </c>
      <c r="I23" s="14">
        <v>2431</v>
      </c>
      <c r="J23" s="14">
        <v>2747</v>
      </c>
      <c r="K23" s="14">
        <v>3986</v>
      </c>
      <c r="L23" s="14">
        <v>3934</v>
      </c>
      <c r="M23" s="14">
        <v>4639</v>
      </c>
      <c r="N23" s="10">
        <f t="shared" si="0"/>
        <v>60393</v>
      </c>
    </row>
    <row r="24" spans="1:14" s="16" customFormat="1" ht="17.399999999999999" customHeight="1" x14ac:dyDescent="0.3">
      <c r="A24" s="13" t="s">
        <v>32</v>
      </c>
      <c r="B24" s="14">
        <v>2608</v>
      </c>
      <c r="C24" s="14">
        <v>3115</v>
      </c>
      <c r="D24" s="14">
        <v>2594</v>
      </c>
      <c r="E24" s="14">
        <v>4082</v>
      </c>
      <c r="F24" s="14">
        <v>3670</v>
      </c>
      <c r="G24" s="14">
        <v>2729</v>
      </c>
      <c r="H24" s="14">
        <v>2330</v>
      </c>
      <c r="I24" s="14">
        <v>2991</v>
      </c>
      <c r="J24" s="14">
        <v>3060</v>
      </c>
      <c r="K24" s="14">
        <v>3166</v>
      </c>
      <c r="L24" s="14">
        <v>3204</v>
      </c>
      <c r="M24" s="14">
        <v>4013</v>
      </c>
      <c r="N24" s="10">
        <f t="shared" si="0"/>
        <v>37562</v>
      </c>
    </row>
    <row r="25" spans="1:14" ht="17.399999999999999" customHeight="1" thickBot="1" x14ac:dyDescent="0.35">
      <c r="A25" s="11" t="s">
        <v>17</v>
      </c>
      <c r="B25" s="12">
        <f>+B8+B16+B23+B24</f>
        <v>32409</v>
      </c>
      <c r="C25" s="12">
        <f t="shared" ref="C25:N25" si="1">+C8+C16+C23+C24</f>
        <v>56936</v>
      </c>
      <c r="D25" s="12">
        <f t="shared" si="1"/>
        <v>84806</v>
      </c>
      <c r="E25" s="12">
        <f t="shared" si="1"/>
        <v>99060</v>
      </c>
      <c r="F25" s="12">
        <f t="shared" si="1"/>
        <v>68359</v>
      </c>
      <c r="G25" s="12">
        <f t="shared" si="1"/>
        <v>38826</v>
      </c>
      <c r="H25" s="12">
        <f t="shared" si="1"/>
        <v>25800</v>
      </c>
      <c r="I25" s="12">
        <f t="shared" si="1"/>
        <v>20170</v>
      </c>
      <c r="J25" s="12">
        <f t="shared" si="1"/>
        <v>42515</v>
      </c>
      <c r="K25" s="12">
        <f t="shared" si="1"/>
        <v>48288</v>
      </c>
      <c r="L25" s="12">
        <f t="shared" si="1"/>
        <v>51265</v>
      </c>
      <c r="M25" s="12">
        <f t="shared" si="1"/>
        <v>38117</v>
      </c>
      <c r="N25" s="12">
        <f t="shared" si="1"/>
        <v>606551</v>
      </c>
    </row>
    <row r="26" spans="1:14" ht="15" thickTop="1" x14ac:dyDescent="0.3"/>
    <row r="27" spans="1:14" x14ac:dyDescent="0.3">
      <c r="A27" t="s">
        <v>35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4DD4-7402-44F8-B57C-BD84FD1702AA}">
  <sheetPr>
    <pageSetUpPr fitToPage="1"/>
  </sheetPr>
  <dimension ref="A3:Q27"/>
  <sheetViews>
    <sheetView workbookViewId="0">
      <selection activeCell="A19" sqref="A19"/>
    </sheetView>
  </sheetViews>
  <sheetFormatPr baseColWidth="10" defaultRowHeight="14.4" x14ac:dyDescent="0.3"/>
  <cols>
    <col min="1" max="1" width="23.44140625" customWidth="1"/>
    <col min="17" max="17" width="11.5546875" style="17"/>
  </cols>
  <sheetData>
    <row r="3" spans="1:17" ht="18" x14ac:dyDescent="0.35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18" x14ac:dyDescent="0.35">
      <c r="A4" s="1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7" s="16" customFormat="1" ht="17.399999999999999" customHeight="1" thickTop="1" x14ac:dyDescent="0.3">
      <c r="A8" s="13" t="s">
        <v>18</v>
      </c>
      <c r="B8" s="14">
        <v>430</v>
      </c>
      <c r="C8" s="14">
        <v>949</v>
      </c>
      <c r="D8" s="14">
        <v>1194</v>
      </c>
      <c r="E8" s="14">
        <v>1265</v>
      </c>
      <c r="F8" s="14">
        <v>1247</v>
      </c>
      <c r="G8" s="14">
        <v>1698</v>
      </c>
      <c r="H8" s="14">
        <v>157</v>
      </c>
      <c r="I8" s="14">
        <v>264</v>
      </c>
      <c r="J8" s="14">
        <v>467</v>
      </c>
      <c r="K8" s="14">
        <v>633</v>
      </c>
      <c r="L8" s="14">
        <v>819</v>
      </c>
      <c r="M8" s="14">
        <v>389</v>
      </c>
      <c r="N8" s="10">
        <f>SUM(B8:M8)</f>
        <v>9512</v>
      </c>
      <c r="O8" s="15"/>
      <c r="P8" s="15"/>
      <c r="Q8" s="18"/>
    </row>
    <row r="9" spans="1:17" ht="17.399999999999999" customHeight="1" x14ac:dyDescent="0.3">
      <c r="A9" s="8" t="s">
        <v>19</v>
      </c>
      <c r="B9" s="9">
        <v>3821</v>
      </c>
      <c r="C9" s="9">
        <v>3940</v>
      </c>
      <c r="D9" s="9">
        <v>3278</v>
      </c>
      <c r="E9" s="9">
        <v>1146</v>
      </c>
      <c r="F9" s="9">
        <v>1337</v>
      </c>
      <c r="G9" s="9">
        <v>599</v>
      </c>
      <c r="H9" s="9">
        <v>662</v>
      </c>
      <c r="I9" s="9">
        <v>793</v>
      </c>
      <c r="J9" s="9">
        <v>1024</v>
      </c>
      <c r="K9" s="9">
        <v>670</v>
      </c>
      <c r="L9" s="9">
        <v>1066</v>
      </c>
      <c r="M9" s="9">
        <v>1837</v>
      </c>
      <c r="N9" s="10">
        <f t="shared" ref="N9:N24" si="0">SUM(B9:M9)</f>
        <v>20173</v>
      </c>
      <c r="O9" s="15"/>
      <c r="P9" s="15"/>
      <c r="Q9" s="18"/>
    </row>
    <row r="10" spans="1:17" ht="17.399999999999999" customHeight="1" x14ac:dyDescent="0.3">
      <c r="A10" s="8" t="s">
        <v>20</v>
      </c>
      <c r="B10" s="9">
        <v>7430</v>
      </c>
      <c r="C10" s="9">
        <v>12416</v>
      </c>
      <c r="D10" s="9">
        <v>13443</v>
      </c>
      <c r="E10" s="9">
        <v>12046</v>
      </c>
      <c r="F10" s="9">
        <v>13442</v>
      </c>
      <c r="G10" s="9">
        <v>6467</v>
      </c>
      <c r="H10" s="9">
        <v>6929</v>
      </c>
      <c r="I10" s="9">
        <v>2943</v>
      </c>
      <c r="J10" s="9">
        <v>3761</v>
      </c>
      <c r="K10" s="9">
        <v>9947</v>
      </c>
      <c r="L10" s="9">
        <v>9049</v>
      </c>
      <c r="M10" s="9">
        <v>3843</v>
      </c>
      <c r="N10" s="10">
        <f t="shared" si="0"/>
        <v>101716</v>
      </c>
      <c r="O10" s="15"/>
      <c r="P10" s="15"/>
      <c r="Q10" s="18"/>
    </row>
    <row r="11" spans="1:17" ht="17.399999999999999" customHeight="1" x14ac:dyDescent="0.3">
      <c r="A11" t="s">
        <v>21</v>
      </c>
      <c r="B11" s="9">
        <v>84</v>
      </c>
      <c r="C11" s="9">
        <v>81</v>
      </c>
      <c r="D11" s="9">
        <v>237</v>
      </c>
      <c r="E11" s="9">
        <v>183</v>
      </c>
      <c r="F11" s="9">
        <v>114</v>
      </c>
      <c r="G11" s="9">
        <v>62</v>
      </c>
      <c r="H11" s="9">
        <v>9</v>
      </c>
      <c r="I11" s="9">
        <v>6</v>
      </c>
      <c r="J11" s="9">
        <v>7</v>
      </c>
      <c r="K11" s="9">
        <v>5</v>
      </c>
      <c r="L11" s="9">
        <v>2</v>
      </c>
      <c r="M11" s="9">
        <v>11</v>
      </c>
      <c r="N11" s="10">
        <f t="shared" si="0"/>
        <v>801</v>
      </c>
      <c r="O11" s="15"/>
      <c r="P11" s="15"/>
      <c r="Q11" s="18"/>
    </row>
    <row r="12" spans="1:17" ht="17.399999999999999" customHeight="1" x14ac:dyDescent="0.3">
      <c r="A12" s="8" t="s">
        <v>22</v>
      </c>
      <c r="B12" s="9">
        <v>9869</v>
      </c>
      <c r="C12" s="9">
        <v>21071</v>
      </c>
      <c r="D12" s="9">
        <v>44001</v>
      </c>
      <c r="E12" s="9">
        <v>45374</v>
      </c>
      <c r="F12" s="9">
        <v>29823</v>
      </c>
      <c r="G12" s="9">
        <v>14983</v>
      </c>
      <c r="H12" s="9">
        <v>7566</v>
      </c>
      <c r="I12" s="9">
        <v>5170</v>
      </c>
      <c r="J12" s="9">
        <v>11143</v>
      </c>
      <c r="K12" s="9">
        <v>10716</v>
      </c>
      <c r="L12" s="9">
        <v>9414</v>
      </c>
      <c r="M12" s="9">
        <v>6837</v>
      </c>
      <c r="N12" s="10">
        <f t="shared" si="0"/>
        <v>215967</v>
      </c>
      <c r="O12" s="15"/>
      <c r="P12" s="15"/>
      <c r="Q12" s="18"/>
    </row>
    <row r="13" spans="1:17" ht="17.399999999999999" customHeight="1" x14ac:dyDescent="0.3">
      <c r="A13" s="8" t="s">
        <v>23</v>
      </c>
      <c r="B13" s="9">
        <v>3083</v>
      </c>
      <c r="C13" s="9">
        <v>4830</v>
      </c>
      <c r="D13" s="9">
        <v>13126</v>
      </c>
      <c r="E13" s="9">
        <v>21477</v>
      </c>
      <c r="F13" s="9">
        <v>14297</v>
      </c>
      <c r="G13" s="9">
        <v>3719</v>
      </c>
      <c r="H13" s="9">
        <v>1787</v>
      </c>
      <c r="I13" s="9">
        <v>1605</v>
      </c>
      <c r="J13" s="9">
        <v>2780</v>
      </c>
      <c r="K13" s="9">
        <v>2466</v>
      </c>
      <c r="L13" s="9">
        <v>2906</v>
      </c>
      <c r="M13" s="9">
        <v>1646</v>
      </c>
      <c r="N13" s="10">
        <f t="shared" si="0"/>
        <v>73722</v>
      </c>
      <c r="O13" s="15"/>
      <c r="P13" s="15"/>
      <c r="Q13" s="18"/>
    </row>
    <row r="14" spans="1:17" ht="17.399999999999999" customHeight="1" x14ac:dyDescent="0.3">
      <c r="A14" s="8" t="s">
        <v>33</v>
      </c>
      <c r="B14" s="9">
        <v>6</v>
      </c>
      <c r="C14" s="9">
        <v>12</v>
      </c>
      <c r="D14" s="9">
        <v>142</v>
      </c>
      <c r="E14" s="9">
        <v>98</v>
      </c>
      <c r="F14" s="9">
        <v>23</v>
      </c>
      <c r="G14" s="9">
        <v>1</v>
      </c>
      <c r="H14" s="9">
        <v>0</v>
      </c>
      <c r="I14" s="9">
        <v>1</v>
      </c>
      <c r="J14" s="9">
        <v>4</v>
      </c>
      <c r="K14" s="9">
        <v>6</v>
      </c>
      <c r="L14" s="9">
        <v>3</v>
      </c>
      <c r="M14" s="9">
        <v>1</v>
      </c>
      <c r="N14" s="10">
        <f t="shared" si="0"/>
        <v>297</v>
      </c>
      <c r="O14" s="15"/>
      <c r="P14" s="15"/>
      <c r="Q14" s="18"/>
    </row>
    <row r="15" spans="1:17" ht="17.399999999999999" customHeight="1" x14ac:dyDescent="0.3">
      <c r="A15" s="8" t="s">
        <v>24</v>
      </c>
      <c r="B15" s="9">
        <v>2562</v>
      </c>
      <c r="C15" s="9">
        <v>6407</v>
      </c>
      <c r="D15" s="9">
        <v>5617</v>
      </c>
      <c r="E15" s="9">
        <v>3719</v>
      </c>
      <c r="F15" s="9">
        <v>2700</v>
      </c>
      <c r="G15" s="9">
        <v>2415</v>
      </c>
      <c r="H15" s="9">
        <v>3682</v>
      </c>
      <c r="I15" s="9">
        <v>4799</v>
      </c>
      <c r="J15" s="9">
        <v>10951</v>
      </c>
      <c r="K15" s="9">
        <v>20698</v>
      </c>
      <c r="L15" s="9">
        <v>21255</v>
      </c>
      <c r="M15" s="9">
        <v>7501</v>
      </c>
      <c r="N15" s="10">
        <f t="shared" si="0"/>
        <v>92306</v>
      </c>
      <c r="O15" s="15"/>
      <c r="P15" s="15"/>
      <c r="Q15" s="18"/>
    </row>
    <row r="16" spans="1:17" s="16" customFormat="1" ht="17.399999999999999" customHeight="1" x14ac:dyDescent="0.3">
      <c r="A16" s="13" t="s">
        <v>25</v>
      </c>
      <c r="B16" s="14">
        <v>26855</v>
      </c>
      <c r="C16" s="14">
        <v>48758</v>
      </c>
      <c r="D16" s="14">
        <v>79843</v>
      </c>
      <c r="E16" s="14">
        <v>84042</v>
      </c>
      <c r="F16" s="14">
        <v>61736</v>
      </c>
      <c r="G16" s="14">
        <v>28246</v>
      </c>
      <c r="H16" s="14">
        <v>20636</v>
      </c>
      <c r="I16" s="14">
        <v>15317</v>
      </c>
      <c r="J16" s="14">
        <v>29670</v>
      </c>
      <c r="K16" s="14">
        <v>44508</v>
      </c>
      <c r="L16" s="14">
        <v>43694</v>
      </c>
      <c r="M16" s="14">
        <v>21676</v>
      </c>
      <c r="N16" s="10">
        <f t="shared" si="0"/>
        <v>504981</v>
      </c>
      <c r="O16" s="15"/>
      <c r="P16" s="15"/>
      <c r="Q16" s="18"/>
    </row>
    <row r="17" spans="1:17" ht="17.399999999999999" customHeight="1" x14ac:dyDescent="0.3">
      <c r="A17" s="8" t="s">
        <v>26</v>
      </c>
      <c r="B17" s="9">
        <v>687</v>
      </c>
      <c r="C17" s="9">
        <v>671</v>
      </c>
      <c r="D17" s="9">
        <v>924</v>
      </c>
      <c r="E17" s="9">
        <v>1518</v>
      </c>
      <c r="F17" s="9">
        <v>1554</v>
      </c>
      <c r="G17" s="9">
        <v>414</v>
      </c>
      <c r="H17" s="9">
        <v>416</v>
      </c>
      <c r="I17" s="9">
        <v>214</v>
      </c>
      <c r="J17" s="9">
        <v>154</v>
      </c>
      <c r="K17" s="9">
        <v>306</v>
      </c>
      <c r="L17" s="9">
        <v>559</v>
      </c>
      <c r="M17" s="9">
        <v>654</v>
      </c>
      <c r="N17" s="10">
        <f t="shared" si="0"/>
        <v>8071</v>
      </c>
      <c r="O17" s="15"/>
      <c r="P17" s="15"/>
      <c r="Q17" s="18"/>
    </row>
    <row r="18" spans="1:17" ht="17.399999999999999" customHeight="1" x14ac:dyDescent="0.3">
      <c r="A18" s="8" t="s">
        <v>37</v>
      </c>
      <c r="B18" s="9">
        <v>709</v>
      </c>
      <c r="C18" s="9">
        <v>1333</v>
      </c>
      <c r="D18" s="9">
        <v>921</v>
      </c>
      <c r="E18" s="9">
        <v>740</v>
      </c>
      <c r="F18" s="9">
        <v>713</v>
      </c>
      <c r="G18" s="9">
        <v>735</v>
      </c>
      <c r="H18" s="9">
        <v>773</v>
      </c>
      <c r="I18" s="9">
        <v>848</v>
      </c>
      <c r="J18" s="9">
        <v>603</v>
      </c>
      <c r="K18" s="9">
        <v>1329</v>
      </c>
      <c r="L18" s="9">
        <v>763</v>
      </c>
      <c r="M18" s="9">
        <v>765</v>
      </c>
      <c r="N18" s="10">
        <f t="shared" si="0"/>
        <v>10232</v>
      </c>
      <c r="O18" s="15"/>
      <c r="P18" s="15"/>
      <c r="Q18" s="18"/>
    </row>
    <row r="19" spans="1:17" ht="17.399999999999999" customHeight="1" x14ac:dyDescent="0.3">
      <c r="A19" s="8" t="s">
        <v>27</v>
      </c>
      <c r="B19" s="9">
        <v>7</v>
      </c>
      <c r="C19" s="9">
        <v>3</v>
      </c>
      <c r="D19" s="9">
        <v>4</v>
      </c>
      <c r="E19" s="9">
        <v>4</v>
      </c>
      <c r="F19" s="9">
        <v>6</v>
      </c>
      <c r="G19" s="9">
        <v>5</v>
      </c>
      <c r="H19" s="9">
        <v>5</v>
      </c>
      <c r="I19" s="9">
        <v>9</v>
      </c>
      <c r="J19" s="9">
        <v>6</v>
      </c>
      <c r="K19" s="9">
        <v>32</v>
      </c>
      <c r="L19" s="9">
        <v>2</v>
      </c>
      <c r="M19" s="9">
        <v>14</v>
      </c>
      <c r="N19" s="10">
        <f t="shared" si="0"/>
        <v>97</v>
      </c>
      <c r="O19" s="15"/>
      <c r="P19" s="15"/>
      <c r="Q19" s="18"/>
    </row>
    <row r="20" spans="1:17" ht="17.399999999999999" customHeight="1" x14ac:dyDescent="0.3">
      <c r="A20" s="8" t="s">
        <v>28</v>
      </c>
      <c r="B20" s="9">
        <v>5</v>
      </c>
      <c r="C20" s="9">
        <v>1</v>
      </c>
      <c r="D20" s="9">
        <v>3</v>
      </c>
      <c r="E20" s="9">
        <v>14</v>
      </c>
      <c r="F20" s="9">
        <v>34</v>
      </c>
      <c r="G20" s="9">
        <v>9</v>
      </c>
      <c r="H20" s="9">
        <v>1</v>
      </c>
      <c r="I20" s="9">
        <v>1</v>
      </c>
      <c r="J20" s="9">
        <v>1</v>
      </c>
      <c r="K20" s="9">
        <v>3</v>
      </c>
      <c r="L20" s="9">
        <v>2</v>
      </c>
      <c r="M20" s="9">
        <v>4</v>
      </c>
      <c r="N20" s="10">
        <f t="shared" si="0"/>
        <v>78</v>
      </c>
      <c r="O20" s="15"/>
      <c r="P20" s="15"/>
      <c r="Q20" s="18"/>
    </row>
    <row r="21" spans="1:17" ht="17.399999999999999" customHeight="1" x14ac:dyDescent="0.3">
      <c r="A21" s="8" t="s">
        <v>29</v>
      </c>
      <c r="B21" s="9">
        <v>273</v>
      </c>
      <c r="C21" s="9">
        <v>282</v>
      </c>
      <c r="D21" s="9">
        <v>170</v>
      </c>
      <c r="E21" s="9">
        <v>159</v>
      </c>
      <c r="F21" s="9">
        <v>83</v>
      </c>
      <c r="G21" s="9">
        <v>67</v>
      </c>
      <c r="H21" s="9">
        <v>62</v>
      </c>
      <c r="I21" s="9">
        <v>96</v>
      </c>
      <c r="J21" s="9">
        <v>121</v>
      </c>
      <c r="K21" s="9">
        <v>128</v>
      </c>
      <c r="L21" s="9">
        <v>135</v>
      </c>
      <c r="M21" s="9">
        <v>168</v>
      </c>
      <c r="N21" s="10">
        <f t="shared" si="0"/>
        <v>1744</v>
      </c>
      <c r="O21" s="15"/>
      <c r="P21" s="15"/>
      <c r="Q21" s="18"/>
    </row>
    <row r="22" spans="1:17" ht="17.399999999999999" customHeight="1" x14ac:dyDescent="0.3">
      <c r="A22" s="8" t="s">
        <v>30</v>
      </c>
      <c r="B22" s="9">
        <v>4150</v>
      </c>
      <c r="C22" s="9">
        <v>4321</v>
      </c>
      <c r="D22" s="9">
        <v>6099</v>
      </c>
      <c r="E22" s="9">
        <v>5048</v>
      </c>
      <c r="F22" s="9">
        <v>5336</v>
      </c>
      <c r="G22" s="9">
        <v>2130</v>
      </c>
      <c r="H22" s="9">
        <v>1597</v>
      </c>
      <c r="I22" s="9">
        <v>1578</v>
      </c>
      <c r="J22" s="9">
        <v>1991</v>
      </c>
      <c r="K22" s="9">
        <v>2384</v>
      </c>
      <c r="L22" s="9">
        <v>2865</v>
      </c>
      <c r="M22" s="9">
        <v>3636</v>
      </c>
      <c r="N22" s="10">
        <f t="shared" si="0"/>
        <v>41135</v>
      </c>
      <c r="O22" s="15"/>
      <c r="P22" s="15"/>
      <c r="Q22" s="18"/>
    </row>
    <row r="23" spans="1:17" s="16" customFormat="1" ht="17.399999999999999" customHeight="1" x14ac:dyDescent="0.3">
      <c r="A23" s="13" t="s">
        <v>31</v>
      </c>
      <c r="B23" s="14">
        <v>5831</v>
      </c>
      <c r="C23" s="14">
        <v>6610</v>
      </c>
      <c r="D23" s="14">
        <v>8121</v>
      </c>
      <c r="E23" s="14">
        <v>7483</v>
      </c>
      <c r="F23" s="14">
        <v>7725</v>
      </c>
      <c r="G23" s="14">
        <v>3361</v>
      </c>
      <c r="H23" s="14">
        <v>2853</v>
      </c>
      <c r="I23" s="14">
        <v>2747</v>
      </c>
      <c r="J23" s="14">
        <v>2876</v>
      </c>
      <c r="K23" s="14">
        <v>4182</v>
      </c>
      <c r="L23" s="14">
        <v>4326</v>
      </c>
      <c r="M23" s="14">
        <v>5241</v>
      </c>
      <c r="N23" s="10">
        <f t="shared" si="0"/>
        <v>61356</v>
      </c>
      <c r="O23" s="15"/>
      <c r="P23" s="15"/>
      <c r="Q23" s="18"/>
    </row>
    <row r="24" spans="1:17" s="16" customFormat="1" ht="17.399999999999999" customHeight="1" x14ac:dyDescent="0.3">
      <c r="A24" s="13" t="s">
        <v>32</v>
      </c>
      <c r="B24" s="14">
        <v>3473</v>
      </c>
      <c r="C24" s="14">
        <v>3452</v>
      </c>
      <c r="D24" s="14">
        <v>4076</v>
      </c>
      <c r="E24" s="14">
        <v>3337</v>
      </c>
      <c r="F24" s="14">
        <v>4038</v>
      </c>
      <c r="G24" s="14">
        <v>3323</v>
      </c>
      <c r="H24" s="14">
        <v>3380</v>
      </c>
      <c r="I24" s="14">
        <v>2940</v>
      </c>
      <c r="J24" s="14">
        <v>3188</v>
      </c>
      <c r="K24" s="14">
        <v>3748</v>
      </c>
      <c r="L24" s="14">
        <v>3903</v>
      </c>
      <c r="M24" s="14">
        <v>4064</v>
      </c>
      <c r="N24" s="10">
        <f t="shared" si="0"/>
        <v>42922</v>
      </c>
      <c r="O24" s="15"/>
      <c r="P24" s="15"/>
      <c r="Q24" s="18"/>
    </row>
    <row r="25" spans="1:17" ht="17.399999999999999" customHeight="1" thickBot="1" x14ac:dyDescent="0.35">
      <c r="A25" s="11" t="s">
        <v>17</v>
      </c>
      <c r="B25" s="12">
        <f>+B8+B16+B23+B24</f>
        <v>36589</v>
      </c>
      <c r="C25" s="12">
        <f t="shared" ref="C25:N25" si="1">+C8+C16+C23+C24</f>
        <v>59769</v>
      </c>
      <c r="D25" s="12">
        <f t="shared" si="1"/>
        <v>93234</v>
      </c>
      <c r="E25" s="12">
        <f t="shared" si="1"/>
        <v>96127</v>
      </c>
      <c r="F25" s="12">
        <f t="shared" si="1"/>
        <v>74746</v>
      </c>
      <c r="G25" s="12">
        <f t="shared" si="1"/>
        <v>36628</v>
      </c>
      <c r="H25" s="12">
        <f t="shared" si="1"/>
        <v>27026</v>
      </c>
      <c r="I25" s="12">
        <f t="shared" si="1"/>
        <v>21268</v>
      </c>
      <c r="J25" s="12">
        <f t="shared" si="1"/>
        <v>36201</v>
      </c>
      <c r="K25" s="12">
        <f t="shared" si="1"/>
        <v>53071</v>
      </c>
      <c r="L25" s="12">
        <f t="shared" si="1"/>
        <v>52742</v>
      </c>
      <c r="M25" s="12">
        <f t="shared" si="1"/>
        <v>31370</v>
      </c>
      <c r="N25" s="12">
        <f t="shared" si="1"/>
        <v>618771</v>
      </c>
      <c r="O25" s="15"/>
      <c r="P25" s="15"/>
      <c r="Q25" s="18"/>
    </row>
    <row r="26" spans="1:17" ht="15" thickTop="1" x14ac:dyDescent="0.3"/>
    <row r="27" spans="1:17" x14ac:dyDescent="0.3">
      <c r="A27" t="s">
        <v>35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B847-7095-4D09-86C8-C718F4EB8CA4}">
  <sheetPr>
    <pageSetUpPr fitToPage="1"/>
  </sheetPr>
  <dimension ref="A3:Q27"/>
  <sheetViews>
    <sheetView tabSelected="1" workbookViewId="0">
      <selection activeCell="A19" sqref="A19"/>
    </sheetView>
  </sheetViews>
  <sheetFormatPr baseColWidth="10" defaultRowHeight="14.4" x14ac:dyDescent="0.3"/>
  <cols>
    <col min="1" max="1" width="23.44140625" customWidth="1"/>
    <col min="17" max="17" width="11.5546875" style="17"/>
  </cols>
  <sheetData>
    <row r="3" spans="1:17" ht="18" x14ac:dyDescent="0.35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18" x14ac:dyDescent="0.35">
      <c r="A4" s="1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18" x14ac:dyDescent="0.35">
      <c r="A5" s="5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ht="15" thickBot="1" x14ac:dyDescent="0.35">
      <c r="A7" s="7"/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7" s="16" customFormat="1" ht="17.399999999999999" customHeight="1" thickTop="1" x14ac:dyDescent="0.3">
      <c r="A8" s="13" t="s">
        <v>18</v>
      </c>
      <c r="B8" s="14">
        <v>981</v>
      </c>
      <c r="C8" s="14">
        <v>662</v>
      </c>
      <c r="D8" s="14">
        <v>758</v>
      </c>
      <c r="E8" s="14">
        <v>1374</v>
      </c>
      <c r="F8" s="14">
        <v>688</v>
      </c>
      <c r="G8" s="14">
        <v>1223</v>
      </c>
      <c r="H8" s="14">
        <v>438</v>
      </c>
      <c r="I8" s="14">
        <v>240</v>
      </c>
      <c r="J8" s="14">
        <v>373</v>
      </c>
      <c r="K8" s="14">
        <v>645</v>
      </c>
      <c r="L8" s="14">
        <v>844</v>
      </c>
      <c r="M8" s="14">
        <v>549</v>
      </c>
      <c r="N8" s="10">
        <f>SUM(B8:M8)</f>
        <v>8775</v>
      </c>
      <c r="O8" s="15"/>
      <c r="P8" s="15"/>
      <c r="Q8" s="18"/>
    </row>
    <row r="9" spans="1:17" ht="17.399999999999999" customHeight="1" x14ac:dyDescent="0.3">
      <c r="A9" s="8" t="s">
        <v>19</v>
      </c>
      <c r="B9" s="9">
        <v>3536</v>
      </c>
      <c r="C9" s="9">
        <v>3540</v>
      </c>
      <c r="D9" s="9">
        <v>2910</v>
      </c>
      <c r="E9" s="9">
        <v>2251</v>
      </c>
      <c r="F9" s="9">
        <v>1187</v>
      </c>
      <c r="G9" s="9">
        <v>1222</v>
      </c>
      <c r="H9" s="9">
        <v>793</v>
      </c>
      <c r="I9" s="9">
        <v>694</v>
      </c>
      <c r="J9" s="9">
        <v>776</v>
      </c>
      <c r="K9" s="9">
        <v>1090</v>
      </c>
      <c r="L9" s="9">
        <v>800</v>
      </c>
      <c r="M9" s="9">
        <v>1627</v>
      </c>
      <c r="N9" s="10">
        <f t="shared" ref="N9:N24" si="0">SUM(B9:M9)</f>
        <v>20426</v>
      </c>
      <c r="O9" s="15"/>
      <c r="P9" s="15"/>
      <c r="Q9" s="18"/>
    </row>
    <row r="10" spans="1:17" ht="17.399999999999999" customHeight="1" x14ac:dyDescent="0.3">
      <c r="A10" s="8" t="s">
        <v>20</v>
      </c>
      <c r="B10" s="9">
        <v>5720</v>
      </c>
      <c r="C10" s="9">
        <v>11472</v>
      </c>
      <c r="D10" s="9">
        <v>18808</v>
      </c>
      <c r="E10" s="9">
        <v>15193</v>
      </c>
      <c r="F10" s="9">
        <v>13658</v>
      </c>
      <c r="G10" s="9">
        <v>9532</v>
      </c>
      <c r="H10" s="9">
        <v>6795</v>
      </c>
      <c r="I10" s="9">
        <v>1632</v>
      </c>
      <c r="J10" s="9">
        <v>5298</v>
      </c>
      <c r="K10" s="9">
        <v>6341</v>
      </c>
      <c r="L10" s="9">
        <v>7327</v>
      </c>
      <c r="M10" s="9">
        <v>12306</v>
      </c>
      <c r="N10" s="10">
        <f t="shared" si="0"/>
        <v>114082</v>
      </c>
      <c r="O10" s="15"/>
      <c r="P10" s="15"/>
      <c r="Q10" s="18"/>
    </row>
    <row r="11" spans="1:17" ht="17.399999999999999" customHeight="1" x14ac:dyDescent="0.3">
      <c r="A11" t="s">
        <v>21</v>
      </c>
      <c r="B11" s="9">
        <v>48</v>
      </c>
      <c r="C11" s="9">
        <v>70</v>
      </c>
      <c r="D11" s="9">
        <v>130</v>
      </c>
      <c r="E11" s="9">
        <v>134</v>
      </c>
      <c r="F11" s="9">
        <v>45</v>
      </c>
      <c r="G11" s="9">
        <v>16</v>
      </c>
      <c r="H11" s="9">
        <v>14</v>
      </c>
      <c r="I11" s="9">
        <v>1</v>
      </c>
      <c r="J11" s="9">
        <v>5</v>
      </c>
      <c r="K11" s="9">
        <v>5</v>
      </c>
      <c r="L11" s="9">
        <v>5</v>
      </c>
      <c r="M11" s="9">
        <v>12</v>
      </c>
      <c r="N11" s="10">
        <f t="shared" si="0"/>
        <v>485</v>
      </c>
      <c r="O11" s="15"/>
      <c r="P11" s="15"/>
      <c r="Q11" s="18"/>
    </row>
    <row r="12" spans="1:17" ht="17.399999999999999" customHeight="1" x14ac:dyDescent="0.3">
      <c r="A12" s="8" t="s">
        <v>22</v>
      </c>
      <c r="B12" s="9">
        <v>8923</v>
      </c>
      <c r="C12" s="9">
        <v>24037</v>
      </c>
      <c r="D12" s="9">
        <v>46257</v>
      </c>
      <c r="E12" s="9">
        <v>61211</v>
      </c>
      <c r="F12" s="9">
        <v>30100</v>
      </c>
      <c r="G12" s="9">
        <v>16191</v>
      </c>
      <c r="H12" s="9">
        <v>7630</v>
      </c>
      <c r="I12" s="9">
        <v>7281</v>
      </c>
      <c r="J12" s="9">
        <v>12325</v>
      </c>
      <c r="K12" s="9">
        <v>14532</v>
      </c>
      <c r="L12" s="9">
        <v>9276</v>
      </c>
      <c r="M12" s="9">
        <v>8866</v>
      </c>
      <c r="N12" s="10">
        <f t="shared" si="0"/>
        <v>246629</v>
      </c>
      <c r="O12" s="15"/>
      <c r="P12" s="15"/>
      <c r="Q12" s="18"/>
    </row>
    <row r="13" spans="1:17" ht="17.399999999999999" customHeight="1" x14ac:dyDescent="0.3">
      <c r="A13" s="8" t="s">
        <v>23</v>
      </c>
      <c r="B13" s="9">
        <v>4110</v>
      </c>
      <c r="C13" s="9">
        <v>6452</v>
      </c>
      <c r="D13" s="9">
        <v>15023</v>
      </c>
      <c r="E13" s="9">
        <v>22559</v>
      </c>
      <c r="F13" s="9">
        <v>13192</v>
      </c>
      <c r="G13" s="9">
        <v>3170</v>
      </c>
      <c r="H13" s="9">
        <v>1759</v>
      </c>
      <c r="I13" s="9">
        <v>1903</v>
      </c>
      <c r="J13" s="9">
        <v>2644</v>
      </c>
      <c r="K13" s="9">
        <v>2007</v>
      </c>
      <c r="L13" s="9">
        <v>2465</v>
      </c>
      <c r="M13" s="9">
        <v>2140</v>
      </c>
      <c r="N13" s="10">
        <f t="shared" si="0"/>
        <v>77424</v>
      </c>
      <c r="O13" s="15"/>
      <c r="P13" s="15"/>
      <c r="Q13" s="18"/>
    </row>
    <row r="14" spans="1:17" ht="17.399999999999999" customHeight="1" x14ac:dyDescent="0.3">
      <c r="A14" s="8" t="s">
        <v>33</v>
      </c>
      <c r="B14" s="9">
        <v>3</v>
      </c>
      <c r="C14" s="9">
        <v>37</v>
      </c>
      <c r="D14" s="9">
        <v>158</v>
      </c>
      <c r="E14" s="9">
        <v>144</v>
      </c>
      <c r="F14" s="9">
        <v>12</v>
      </c>
      <c r="G14" s="9">
        <v>1</v>
      </c>
      <c r="H14" s="9">
        <v>0</v>
      </c>
      <c r="I14" s="9">
        <v>2</v>
      </c>
      <c r="J14" s="9">
        <v>7</v>
      </c>
      <c r="K14" s="9">
        <v>8</v>
      </c>
      <c r="L14" s="9">
        <v>9</v>
      </c>
      <c r="M14" s="9">
        <v>4</v>
      </c>
      <c r="N14" s="10">
        <f t="shared" si="0"/>
        <v>385</v>
      </c>
      <c r="O14" s="15"/>
      <c r="P14" s="15"/>
      <c r="Q14" s="18"/>
    </row>
    <row r="15" spans="1:17" ht="17.399999999999999" customHeight="1" x14ac:dyDescent="0.3">
      <c r="A15" s="8" t="s">
        <v>24</v>
      </c>
      <c r="B15" s="9">
        <v>3254</v>
      </c>
      <c r="C15" s="9">
        <v>5582</v>
      </c>
      <c r="D15" s="9">
        <v>5868</v>
      </c>
      <c r="E15" s="9">
        <v>4327</v>
      </c>
      <c r="F15" s="9">
        <v>2257</v>
      </c>
      <c r="G15" s="9">
        <v>3917</v>
      </c>
      <c r="H15" s="9">
        <v>2701</v>
      </c>
      <c r="I15" s="9">
        <v>5079</v>
      </c>
      <c r="J15" s="9">
        <v>8450</v>
      </c>
      <c r="K15" s="9">
        <v>27413</v>
      </c>
      <c r="L15" s="9">
        <v>26400</v>
      </c>
      <c r="M15" s="9">
        <v>5651</v>
      </c>
      <c r="N15" s="10">
        <f t="shared" si="0"/>
        <v>100899</v>
      </c>
      <c r="O15" s="15"/>
      <c r="P15" s="15"/>
      <c r="Q15" s="18"/>
    </row>
    <row r="16" spans="1:17" s="16" customFormat="1" ht="17.399999999999999" customHeight="1" x14ac:dyDescent="0.3">
      <c r="A16" s="13" t="s">
        <v>25</v>
      </c>
      <c r="B16" s="14">
        <v>25594</v>
      </c>
      <c r="C16" s="14">
        <v>51190</v>
      </c>
      <c r="D16" s="14">
        <v>89154</v>
      </c>
      <c r="E16" s="14">
        <v>105819</v>
      </c>
      <c r="F16" s="14">
        <v>60452</v>
      </c>
      <c r="G16" s="14">
        <v>34050</v>
      </c>
      <c r="H16" s="14">
        <v>19692</v>
      </c>
      <c r="I16" s="14">
        <v>16593</v>
      </c>
      <c r="J16" s="14">
        <v>29505</v>
      </c>
      <c r="K16" s="14">
        <v>51398</v>
      </c>
      <c r="L16" s="14">
        <v>46282</v>
      </c>
      <c r="M16" s="14">
        <v>30605</v>
      </c>
      <c r="N16" s="10">
        <f t="shared" si="0"/>
        <v>560334</v>
      </c>
      <c r="O16" s="15"/>
      <c r="P16" s="15"/>
      <c r="Q16" s="18"/>
    </row>
    <row r="17" spans="1:17" ht="17.399999999999999" customHeight="1" x14ac:dyDescent="0.3">
      <c r="A17" s="8" t="s">
        <v>26</v>
      </c>
      <c r="B17" s="9">
        <v>546</v>
      </c>
      <c r="C17" s="9">
        <v>1079</v>
      </c>
      <c r="D17" s="9">
        <v>1235</v>
      </c>
      <c r="E17" s="9">
        <v>1760</v>
      </c>
      <c r="F17" s="9">
        <v>1233</v>
      </c>
      <c r="G17" s="9">
        <v>813</v>
      </c>
      <c r="H17" s="9">
        <v>692</v>
      </c>
      <c r="I17" s="9">
        <v>345</v>
      </c>
      <c r="J17" s="9">
        <v>435</v>
      </c>
      <c r="K17" s="9">
        <v>753</v>
      </c>
      <c r="L17" s="9">
        <v>719</v>
      </c>
      <c r="M17" s="9">
        <v>1002</v>
      </c>
      <c r="N17" s="10">
        <f t="shared" si="0"/>
        <v>10612</v>
      </c>
      <c r="O17" s="15"/>
      <c r="P17" s="15"/>
      <c r="Q17" s="18"/>
    </row>
    <row r="18" spans="1:17" ht="17.399999999999999" customHeight="1" x14ac:dyDescent="0.3">
      <c r="A18" s="8" t="s">
        <v>37</v>
      </c>
      <c r="B18" s="9">
        <v>956</v>
      </c>
      <c r="C18" s="9">
        <v>1735</v>
      </c>
      <c r="D18" s="9">
        <v>879</v>
      </c>
      <c r="E18" s="9">
        <v>1046</v>
      </c>
      <c r="F18" s="9">
        <v>1297</v>
      </c>
      <c r="G18" s="9">
        <v>1035</v>
      </c>
      <c r="H18" s="9">
        <v>1245</v>
      </c>
      <c r="I18" s="9">
        <v>881</v>
      </c>
      <c r="J18" s="9">
        <v>1396</v>
      </c>
      <c r="K18" s="9">
        <v>1869</v>
      </c>
      <c r="L18" s="9">
        <v>1032</v>
      </c>
      <c r="M18" s="9">
        <v>1472</v>
      </c>
      <c r="N18" s="10">
        <f t="shared" si="0"/>
        <v>14843</v>
      </c>
      <c r="O18" s="15"/>
      <c r="P18" s="15"/>
      <c r="Q18" s="18"/>
    </row>
    <row r="19" spans="1:17" ht="17.399999999999999" customHeight="1" x14ac:dyDescent="0.3">
      <c r="A19" s="8" t="s">
        <v>27</v>
      </c>
      <c r="B19" s="9">
        <v>3</v>
      </c>
      <c r="C19" s="9">
        <v>14</v>
      </c>
      <c r="D19" s="9">
        <v>5</v>
      </c>
      <c r="E19" s="9">
        <v>7</v>
      </c>
      <c r="F19" s="9">
        <v>10</v>
      </c>
      <c r="G19" s="9">
        <v>7</v>
      </c>
      <c r="H19" s="9">
        <v>10</v>
      </c>
      <c r="I19" s="9">
        <v>26</v>
      </c>
      <c r="J19" s="9">
        <v>11</v>
      </c>
      <c r="K19" s="9">
        <v>40</v>
      </c>
      <c r="L19" s="9">
        <v>8</v>
      </c>
      <c r="M19" s="9">
        <v>32</v>
      </c>
      <c r="N19" s="10">
        <f t="shared" si="0"/>
        <v>173</v>
      </c>
      <c r="O19" s="15"/>
      <c r="P19" s="15"/>
      <c r="Q19" s="18"/>
    </row>
    <row r="20" spans="1:17" ht="17.399999999999999" customHeight="1" x14ac:dyDescent="0.3">
      <c r="A20" s="8" t="s">
        <v>28</v>
      </c>
      <c r="B20" s="9">
        <v>5</v>
      </c>
      <c r="C20" s="9">
        <v>2</v>
      </c>
      <c r="D20" s="9">
        <v>3</v>
      </c>
      <c r="E20" s="9">
        <v>7</v>
      </c>
      <c r="F20" s="9">
        <v>7</v>
      </c>
      <c r="G20" s="9">
        <v>8</v>
      </c>
      <c r="H20" s="9">
        <v>4</v>
      </c>
      <c r="I20" s="9">
        <v>7</v>
      </c>
      <c r="J20" s="9">
        <v>5</v>
      </c>
      <c r="K20" s="9">
        <v>16</v>
      </c>
      <c r="L20" s="9">
        <v>20</v>
      </c>
      <c r="M20" s="9">
        <v>4</v>
      </c>
      <c r="N20" s="10">
        <f t="shared" si="0"/>
        <v>88</v>
      </c>
      <c r="O20" s="15"/>
      <c r="P20" s="15"/>
      <c r="Q20" s="18"/>
    </row>
    <row r="21" spans="1:17" ht="17.399999999999999" customHeight="1" x14ac:dyDescent="0.3">
      <c r="A21" s="8" t="s">
        <v>29</v>
      </c>
      <c r="B21" s="9">
        <v>219</v>
      </c>
      <c r="C21" s="9">
        <v>212</v>
      </c>
      <c r="D21" s="9">
        <v>293</v>
      </c>
      <c r="E21" s="9">
        <v>136</v>
      </c>
      <c r="F21" s="9">
        <v>202</v>
      </c>
      <c r="G21" s="9">
        <v>118</v>
      </c>
      <c r="H21" s="9">
        <v>143</v>
      </c>
      <c r="I21" s="9">
        <v>140</v>
      </c>
      <c r="J21" s="9">
        <v>182</v>
      </c>
      <c r="K21" s="9">
        <v>314</v>
      </c>
      <c r="L21" s="9">
        <v>230</v>
      </c>
      <c r="M21" s="9">
        <v>178</v>
      </c>
      <c r="N21" s="10">
        <f t="shared" si="0"/>
        <v>2367</v>
      </c>
      <c r="O21" s="15"/>
      <c r="P21" s="15"/>
      <c r="Q21" s="18"/>
    </row>
    <row r="22" spans="1:17" ht="17.399999999999999" customHeight="1" x14ac:dyDescent="0.3">
      <c r="A22" s="8" t="s">
        <v>30</v>
      </c>
      <c r="B22" s="9">
        <v>4220</v>
      </c>
      <c r="C22" s="9">
        <v>6696</v>
      </c>
      <c r="D22" s="9">
        <v>5971</v>
      </c>
      <c r="E22" s="9">
        <v>6117</v>
      </c>
      <c r="F22" s="9">
        <v>7246</v>
      </c>
      <c r="G22" s="9">
        <v>3531</v>
      </c>
      <c r="H22" s="9">
        <v>2424</v>
      </c>
      <c r="I22" s="9">
        <v>1814</v>
      </c>
      <c r="J22" s="9">
        <v>3050</v>
      </c>
      <c r="K22" s="9">
        <v>3149</v>
      </c>
      <c r="L22" s="9">
        <v>3009</v>
      </c>
      <c r="M22" s="9">
        <v>3643</v>
      </c>
      <c r="N22" s="10">
        <f t="shared" si="0"/>
        <v>50870</v>
      </c>
      <c r="O22" s="15"/>
      <c r="P22" s="15"/>
      <c r="Q22" s="18"/>
    </row>
    <row r="23" spans="1:17" s="16" customFormat="1" ht="17.399999999999999" customHeight="1" x14ac:dyDescent="0.3">
      <c r="A23" s="13" t="s">
        <v>31</v>
      </c>
      <c r="B23" s="14">
        <v>5949</v>
      </c>
      <c r="C23" s="14">
        <v>9738</v>
      </c>
      <c r="D23" s="14">
        <v>8386</v>
      </c>
      <c r="E23" s="14">
        <v>9074</v>
      </c>
      <c r="F23" s="14">
        <v>9995</v>
      </c>
      <c r="G23" s="14">
        <v>5512</v>
      </c>
      <c r="H23" s="14">
        <v>4517</v>
      </c>
      <c r="I23" s="14">
        <v>3212</v>
      </c>
      <c r="J23" s="14">
        <v>5079</v>
      </c>
      <c r="K23" s="14">
        <v>6141</v>
      </c>
      <c r="L23" s="14">
        <v>5017</v>
      </c>
      <c r="M23" s="14">
        <v>6330</v>
      </c>
      <c r="N23" s="10">
        <f t="shared" si="0"/>
        <v>78950</v>
      </c>
      <c r="O23" s="15"/>
      <c r="P23" s="15"/>
      <c r="Q23" s="18"/>
    </row>
    <row r="24" spans="1:17" s="16" customFormat="1" ht="17.399999999999999" customHeight="1" x14ac:dyDescent="0.3">
      <c r="A24" s="13" t="s">
        <v>32</v>
      </c>
      <c r="B24" s="14">
        <v>3210</v>
      </c>
      <c r="C24" s="14">
        <v>3770</v>
      </c>
      <c r="D24" s="14">
        <v>4154</v>
      </c>
      <c r="E24" s="14">
        <v>6499</v>
      </c>
      <c r="F24" s="14">
        <v>5535</v>
      </c>
      <c r="G24" s="14">
        <v>4212</v>
      </c>
      <c r="H24" s="14">
        <v>4063</v>
      </c>
      <c r="I24" s="14">
        <v>3299</v>
      </c>
      <c r="J24" s="14">
        <v>4467</v>
      </c>
      <c r="K24" s="14">
        <v>4199</v>
      </c>
      <c r="L24" s="14">
        <v>4736</v>
      </c>
      <c r="M24" s="14">
        <v>4093</v>
      </c>
      <c r="N24" s="10">
        <f t="shared" si="0"/>
        <v>52237</v>
      </c>
      <c r="O24" s="15"/>
      <c r="P24" s="15"/>
      <c r="Q24" s="18"/>
    </row>
    <row r="25" spans="1:17" ht="17.399999999999999" customHeight="1" thickBot="1" x14ac:dyDescent="0.35">
      <c r="A25" s="11" t="s">
        <v>17</v>
      </c>
      <c r="B25" s="12">
        <f>+B8+B16+B23+B24</f>
        <v>35734</v>
      </c>
      <c r="C25" s="12">
        <f t="shared" ref="C25:N25" si="1">+C8+C16+C23+C24</f>
        <v>65360</v>
      </c>
      <c r="D25" s="12">
        <f t="shared" si="1"/>
        <v>102452</v>
      </c>
      <c r="E25" s="12">
        <f t="shared" si="1"/>
        <v>122766</v>
      </c>
      <c r="F25" s="12">
        <f t="shared" si="1"/>
        <v>76670</v>
      </c>
      <c r="G25" s="12">
        <f t="shared" si="1"/>
        <v>44997</v>
      </c>
      <c r="H25" s="12">
        <f t="shared" si="1"/>
        <v>28710</v>
      </c>
      <c r="I25" s="12">
        <f t="shared" si="1"/>
        <v>23344</v>
      </c>
      <c r="J25" s="12">
        <f t="shared" si="1"/>
        <v>39424</v>
      </c>
      <c r="K25" s="12">
        <f t="shared" si="1"/>
        <v>62383</v>
      </c>
      <c r="L25" s="12">
        <f t="shared" si="1"/>
        <v>56879</v>
      </c>
      <c r="M25" s="12">
        <f t="shared" si="1"/>
        <v>41577</v>
      </c>
      <c r="N25" s="12">
        <f t="shared" si="1"/>
        <v>700296</v>
      </c>
      <c r="O25" s="15"/>
      <c r="P25" s="15"/>
      <c r="Q25" s="18"/>
    </row>
    <row r="26" spans="1:17" ht="15" thickTop="1" x14ac:dyDescent="0.3"/>
    <row r="27" spans="1:17" x14ac:dyDescent="0.3">
      <c r="A27" t="s">
        <v>36</v>
      </c>
    </row>
  </sheetData>
  <printOptions horizontalCentered="1"/>
  <pageMargins left="0" right="0" top="0.39370078740157483" bottom="0.39370078740157483" header="0" footer="0"/>
  <pageSetup paperSize="9" scale="84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8d0f-581f-4acd-81ee-e49e8524fb2d" xsi:nil="true"/>
    <lcf76f155ced4ddcb4097134ff3c332f xmlns="03237528-d277-4a47-b3f2-ade3aeb204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ABD730D322294FB1F003CC5BAE91E9" ma:contentTypeVersion="18" ma:contentTypeDescription="Crear nuevo documento." ma:contentTypeScope="" ma:versionID="6b3bc56d42cc13745dd08a9418e59fe9">
  <xsd:schema xmlns:xsd="http://www.w3.org/2001/XMLSchema" xmlns:xs="http://www.w3.org/2001/XMLSchema" xmlns:p="http://schemas.microsoft.com/office/2006/metadata/properties" xmlns:ns2="85ec8d0f-581f-4acd-81ee-e49e8524fb2d" xmlns:ns3="03237528-d277-4a47-b3f2-ade3aeb20446" targetNamespace="http://schemas.microsoft.com/office/2006/metadata/properties" ma:root="true" ma:fieldsID="01b584a2c33248ebde664654151c3211" ns2:_="" ns3:_="">
    <xsd:import namespace="85ec8d0f-581f-4acd-81ee-e49e8524fb2d"/>
    <xsd:import namespace="03237528-d277-4a47-b3f2-ade3aeb204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8d0f-581f-4acd-81ee-e49e8524fb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e05d22-e67c-4713-8582-b44421ebcf8f}" ma:internalName="TaxCatchAll" ma:showField="CatchAllData" ma:web="85ec8d0f-581f-4acd-81ee-e49e8524f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7528-d277-4a47-b3f2-ade3aeb20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3fc8a12-119b-4fc8-a7e2-583afe0fd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126C0B-F3FB-4328-AA36-4E19E7317306}">
  <ds:schemaRefs>
    <ds:schemaRef ds:uri="http://schemas.microsoft.com/office/2006/metadata/properties"/>
    <ds:schemaRef ds:uri="http://schemas.microsoft.com/office/infopath/2007/PartnerControls"/>
    <ds:schemaRef ds:uri="85ec8d0f-581f-4acd-81ee-e49e8524fb2d"/>
    <ds:schemaRef ds:uri="03237528-d277-4a47-b3f2-ade3aeb20446"/>
  </ds:schemaRefs>
</ds:datastoreItem>
</file>

<file path=customXml/itemProps2.xml><?xml version="1.0" encoding="utf-8"?>
<ds:datastoreItem xmlns:ds="http://schemas.openxmlformats.org/officeDocument/2006/customXml" ds:itemID="{4B028543-272F-45CA-B25A-A5BA865349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C4D315-9C47-4422-A359-BC231FC01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c8d0f-581f-4acd-81ee-e49e8524fb2d"/>
    <ds:schemaRef ds:uri="03237528-d277-4a47-b3f2-ade3aeb20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2023-05-18T12:00:19Z</cp:lastPrinted>
  <dcterms:created xsi:type="dcterms:W3CDTF">2023-05-12T08:20:08Z</dcterms:created>
  <dcterms:modified xsi:type="dcterms:W3CDTF">2025-03-05T11:15:06Z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0x01010096ABD730D322294FB1F003CC5BAE91E9</vt:lpwstr>
  </property>
</Properties>
</file>